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edení společnosti\04 DataExcel\01 Ceny+kalkulace\Ceny 2023\Tuzemsko\Ceníky 1.11.2023\"/>
    </mc:Choice>
  </mc:AlternateContent>
  <xr:revisionPtr revIDLastSave="0" documentId="13_ncr:1_{C4F96208-B15F-4778-B1F5-81F592ED194F}" xr6:coauthVersionLast="47" xr6:coauthVersionMax="47" xr10:uidLastSave="{00000000-0000-0000-0000-000000000000}"/>
  <bookViews>
    <workbookView xWindow="-120" yWindow="-120" windowWidth="29040" windowHeight="15840" xr2:uid="{750BDE2D-0791-4022-9C66-CC81FAB30720}"/>
  </bookViews>
  <sheets>
    <sheet name="Ceník" sheetId="2" r:id="rId1"/>
  </sheets>
  <definedNames>
    <definedName name="_xlnm.Print_Area" localSheetId="0">Ceník!$A$1:$J$638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05" i="2" l="1"/>
  <c r="F104" i="2" l="1"/>
  <c r="F106" i="2"/>
  <c r="F481" i="2" l="1"/>
  <c r="F482" i="2"/>
  <c r="F232" i="2"/>
  <c r="F233" i="2"/>
  <c r="F234" i="2"/>
  <c r="F235" i="2"/>
  <c r="F236" i="2"/>
  <c r="F237" i="2"/>
  <c r="F138" i="2"/>
  <c r="F139" i="2"/>
  <c r="F59" i="2" l="1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52" i="2"/>
  <c r="F12" i="2"/>
  <c r="F29" i="2" l="1"/>
  <c r="F33" i="2"/>
  <c r="F60" i="2"/>
  <c r="F28" i="2"/>
  <c r="F48" i="2"/>
  <c r="F49" i="2"/>
  <c r="F30" i="2"/>
  <c r="F50" i="2"/>
  <c r="F31" i="2"/>
  <c r="F51" i="2"/>
  <c r="F32" i="2"/>
  <c r="F54" i="2"/>
  <c r="F35" i="2"/>
  <c r="F16" i="2"/>
  <c r="F36" i="2"/>
  <c r="F58" i="2"/>
  <c r="F17" i="2"/>
  <c r="F37" i="2"/>
  <c r="F56" i="2"/>
  <c r="F15" i="2"/>
  <c r="F57" i="2"/>
  <c r="F19" i="2"/>
  <c r="F63" i="2"/>
  <c r="F38" i="2"/>
  <c r="F40" i="2"/>
  <c r="F21" i="2"/>
  <c r="F55" i="2"/>
  <c r="F62" i="2"/>
  <c r="F18" i="2"/>
  <c r="F61" i="2"/>
  <c r="F22" i="2"/>
  <c r="F42" i="2"/>
  <c r="F44" i="2"/>
  <c r="F24" i="2"/>
  <c r="F43" i="2"/>
  <c r="F25" i="2"/>
  <c r="F45" i="2"/>
  <c r="F34" i="2"/>
  <c r="F20" i="2"/>
  <c r="F13" i="2"/>
  <c r="F14" i="2"/>
  <c r="F39" i="2"/>
  <c r="F41" i="2"/>
  <c r="F64" i="2"/>
  <c r="F23" i="2"/>
  <c r="F65" i="2"/>
  <c r="F26" i="2"/>
  <c r="F46" i="2"/>
  <c r="F27" i="2"/>
  <c r="F47" i="2"/>
  <c r="F53" i="2"/>
</calcChain>
</file>

<file path=xl/sharedStrings.xml><?xml version="1.0" encoding="utf-8"?>
<sst xmlns="http://schemas.openxmlformats.org/spreadsheetml/2006/main" count="3388" uniqueCount="1597">
  <si>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</si>
  <si>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</si>
  <si>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</si>
  <si>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</si>
  <si>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</si>
  <si>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</si>
  <si>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</si>
  <si>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</si>
  <si>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</si>
  <si>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</si>
  <si>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</si>
  <si>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</si>
  <si>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</si>
  <si>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</si>
  <si>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</si>
  <si>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</si>
  <si>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</si>
  <si>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</si>
  <si>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</si>
  <si>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</si>
  <si>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</si>
  <si>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</si>
  <si>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</si>
  <si>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</si>
  <si>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</si>
  <si>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</si>
  <si>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</si>
  <si>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</si>
  <si>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</si>
  <si>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</si>
  <si>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</si>
  <si>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VT035</t>
  </si>
  <si>
    <t xml:space="preserve">svorka falcová </t>
  </si>
  <si>
    <t xml:space="preserve">SUF </t>
  </si>
  <si>
    <t>VT040</t>
  </si>
  <si>
    <t xml:space="preserve">svorka falcová - zahnutá </t>
  </si>
  <si>
    <t xml:space="preserve">SUG 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</si>
  <si>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</si>
  <si>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</si>
  <si>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</si>
  <si>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</si>
  <si>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</si>
  <si>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</si>
  <si>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</si>
  <si>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</si>
  <si>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</si>
  <si>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</si>
  <si>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</si>
  <si>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</si>
  <si>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</si>
  <si>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</si>
  <si>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</si>
  <si>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</si>
  <si>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</si>
  <si>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</si>
  <si>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</si>
  <si>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</si>
  <si>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</si>
  <si>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</si>
  <si>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</si>
  <si>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</si>
  <si>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</si>
  <si>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</si>
  <si>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</si>
  <si>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</si>
  <si>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</si>
  <si>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</si>
  <si>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</si>
  <si>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</si>
  <si>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</si>
  <si>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</si>
  <si>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</si>
  <si>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</si>
  <si>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</si>
  <si>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</si>
  <si>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</si>
  <si>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</si>
  <si>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</si>
  <si>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</si>
  <si>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V074</t>
  </si>
  <si>
    <t>SKv+1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</si>
  <si>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</si>
  <si>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</si>
  <si>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</si>
  <si>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</si>
  <si>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</si>
  <si>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</si>
  <si>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</si>
  <si>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</si>
  <si>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</si>
  <si>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</si>
  <si>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</si>
  <si>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</si>
  <si>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</si>
  <si>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</si>
  <si>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</si>
  <si>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</si>
  <si>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</si>
  <si>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</si>
  <si>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</si>
  <si>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</si>
  <si>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</si>
  <si>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V062</t>
  </si>
  <si>
    <t>SJ 1j</t>
  </si>
  <si>
    <t>V064</t>
  </si>
  <si>
    <t>SJ 1k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</si>
  <si>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</si>
  <si>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</si>
  <si>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</si>
  <si>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</si>
  <si>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</si>
  <si>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</si>
  <si>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</si>
  <si>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</si>
  <si>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</si>
  <si>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</si>
  <si>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</si>
  <si>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</si>
  <si>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</si>
  <si>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</si>
  <si>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</si>
  <si>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</si>
  <si>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</si>
  <si>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</si>
  <si>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</si>
  <si>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 (1m)</t>
  </si>
  <si>
    <t>nerez</t>
  </si>
  <si>
    <t>Páska nerez</t>
  </si>
  <si>
    <t>m</t>
  </si>
  <si>
    <t>Z115</t>
  </si>
  <si>
    <t>páska nerez rozměr 16 x 0,5 (50m)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</si>
  <si>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</si>
  <si>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</si>
  <si>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</si>
  <si>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</si>
  <si>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</si>
  <si>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</si>
  <si>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</si>
  <si>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</si>
  <si>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</si>
  <si>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</si>
  <si>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</si>
  <si>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</si>
  <si>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</si>
  <si>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</si>
  <si>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</si>
  <si>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</si>
  <si>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</si>
  <si>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</si>
  <si>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</si>
  <si>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</si>
  <si>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</si>
  <si>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</si>
  <si>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</si>
  <si>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</si>
  <si>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</si>
  <si>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</si>
  <si>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</si>
  <si>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</si>
  <si>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</si>
  <si>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</si>
  <si>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</si>
  <si>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</si>
  <si>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</si>
  <si>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</si>
  <si>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</si>
  <si>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</si>
  <si>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</si>
  <si>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</si>
  <si>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</si>
  <si>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</si>
  <si>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</si>
  <si>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</si>
  <si>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</si>
  <si>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</si>
  <si>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</si>
  <si>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</si>
  <si>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</si>
  <si>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</si>
  <si>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</si>
  <si>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</si>
  <si>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</si>
  <si>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</si>
  <si>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</si>
  <si>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</si>
  <si>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</si>
  <si>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</si>
  <si>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</si>
  <si>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V107</t>
  </si>
  <si>
    <t>SR 2v+1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</si>
  <si>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</si>
  <si>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</si>
  <si>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</si>
  <si>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</si>
  <si>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</si>
  <si>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</si>
  <si>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</si>
  <si>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</si>
  <si>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</si>
  <si>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</si>
  <si>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</si>
  <si>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</si>
  <si>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</si>
  <si>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</si>
  <si>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</si>
  <si>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</si>
  <si>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</si>
  <si>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</si>
  <si>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</si>
  <si>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</si>
  <si>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</si>
  <si>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V089</t>
  </si>
  <si>
    <t>SR 3v+1</t>
  </si>
  <si>
    <t>VT030</t>
  </si>
  <si>
    <t>SSR</t>
  </si>
  <si>
    <t>V127</t>
  </si>
  <si>
    <t xml:space="preserve">svorka páska-páska-drát (klín) </t>
  </si>
  <si>
    <t>SRK</t>
  </si>
  <si>
    <t>VT005</t>
  </si>
  <si>
    <t>svorka univerzální na ocelové výztuhy</t>
  </si>
  <si>
    <t>SUM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</si>
  <si>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</si>
  <si>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</si>
  <si>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</si>
  <si>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</si>
  <si>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</si>
  <si>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</si>
  <si>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</si>
  <si>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</si>
  <si>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</si>
  <si>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</si>
  <si>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</si>
  <si>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</si>
  <si>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</si>
  <si>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</si>
  <si>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VT045</t>
  </si>
  <si>
    <t>SKTzv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</si>
  <si>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</si>
  <si>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</si>
  <si>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</si>
  <si>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</si>
  <si>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</si>
  <si>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</si>
  <si>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</si>
  <si>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</si>
  <si>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</si>
  <si>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</si>
  <si>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</si>
  <si>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</si>
  <si>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</si>
  <si>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</si>
  <si>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</si>
  <si>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</si>
  <si>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</si>
  <si>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</si>
  <si>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</si>
  <si>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</si>
  <si>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</si>
  <si>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</si>
  <si>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</si>
  <si>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</si>
  <si>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</si>
  <si>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</si>
  <si>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</si>
  <si>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</si>
  <si>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</si>
  <si>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</si>
  <si>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</si>
  <si>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</si>
  <si>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</si>
  <si>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</si>
  <si>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</si>
  <si>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</si>
  <si>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</si>
  <si>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</si>
  <si>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</si>
  <si>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</si>
  <si>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</si>
  <si>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</si>
  <si>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</si>
  <si>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</si>
  <si>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</si>
  <si>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</si>
  <si>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</si>
  <si>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</si>
  <si>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</si>
  <si>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</si>
  <si>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</si>
  <si>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</si>
  <si>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</si>
  <si>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</si>
  <si>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</si>
  <si>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</si>
  <si>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</si>
  <si>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</si>
  <si>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</si>
  <si>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</si>
  <si>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</si>
  <si>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</si>
  <si>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</si>
  <si>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</si>
  <si>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</si>
  <si>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</si>
  <si>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</si>
  <si>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</si>
  <si>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</si>
  <si>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</si>
  <si>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</si>
  <si>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</si>
  <si>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</si>
  <si>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</si>
  <si>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</si>
  <si>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</si>
  <si>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</si>
  <si>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</si>
  <si>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</si>
  <si>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</si>
  <si>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</si>
  <si>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</si>
  <si>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</si>
  <si>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</si>
  <si>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</si>
  <si>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</si>
  <si>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</si>
  <si>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</si>
  <si>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</si>
  <si>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</si>
  <si>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</si>
  <si>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</si>
  <si>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</si>
  <si>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</si>
  <si>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</si>
  <si>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</si>
  <si>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</si>
  <si>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</si>
  <si>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</si>
  <si>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</si>
  <si>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</si>
  <si>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</si>
  <si>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</si>
  <si>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</si>
  <si>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</si>
  <si>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</si>
  <si>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</si>
  <si>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</si>
  <si>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</si>
  <si>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</si>
  <si>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</si>
  <si>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</si>
  <si>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</si>
  <si>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</si>
  <si>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</si>
  <si>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</si>
  <si>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</si>
  <si>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</si>
  <si>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</si>
  <si>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</si>
  <si>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</si>
  <si>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</si>
  <si>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</si>
  <si>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</si>
  <si>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</si>
  <si>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</si>
  <si>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</si>
  <si>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</si>
  <si>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</si>
  <si>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</si>
  <si>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</si>
  <si>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</si>
  <si>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</si>
  <si>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</si>
  <si>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</si>
  <si>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</si>
  <si>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</si>
  <si>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</si>
  <si>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</si>
  <si>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</si>
  <si>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</si>
  <si>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</si>
  <si>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</si>
  <si>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</si>
  <si>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</si>
  <si>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</si>
  <si>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</si>
  <si>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</si>
  <si>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</si>
  <si>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</si>
  <si>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</si>
  <si>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</si>
  <si>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</si>
  <si>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V282</t>
  </si>
  <si>
    <t>PV 44c 20</t>
  </si>
  <si>
    <t>V283</t>
  </si>
  <si>
    <t>PV 44c 35</t>
  </si>
  <si>
    <t>V284</t>
  </si>
  <si>
    <t>PV 44c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</si>
  <si>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</si>
  <si>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</si>
  <si>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</si>
  <si>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</si>
  <si>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</si>
  <si>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</si>
  <si>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</si>
  <si>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</si>
  <si>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</si>
  <si>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</si>
  <si>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</si>
  <si>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</si>
  <si>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</si>
  <si>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</si>
  <si>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</si>
  <si>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</si>
  <si>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</si>
  <si>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</si>
  <si>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</si>
  <si>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</si>
  <si>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</si>
  <si>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</si>
  <si>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</si>
  <si>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</si>
  <si>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</si>
  <si>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</si>
  <si>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</si>
  <si>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</si>
  <si>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</si>
  <si>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</si>
  <si>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</si>
  <si>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</si>
  <si>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</si>
  <si>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V316</t>
  </si>
  <si>
    <t>držák trubky a zaváděcí tyče k okap. svodu</t>
  </si>
  <si>
    <t>DTT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</si>
  <si>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</si>
  <si>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</si>
  <si>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</si>
  <si>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</si>
  <si>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</si>
  <si>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</si>
  <si>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</si>
  <si>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</si>
  <si>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</si>
  <si>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</si>
  <si>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</si>
  <si>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</si>
  <si>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</si>
  <si>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</si>
  <si>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</si>
  <si>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</si>
  <si>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</si>
  <si>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</si>
  <si>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</si>
  <si>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</si>
  <si>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</si>
  <si>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</si>
  <si>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</si>
  <si>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</si>
  <si>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</si>
  <si>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</si>
  <si>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</si>
  <si>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</si>
  <si>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</si>
  <si>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</si>
  <si>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</si>
  <si>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</si>
  <si>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</si>
  <si>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V317</t>
  </si>
  <si>
    <t>DJDe 30</t>
  </si>
  <si>
    <t>V318</t>
  </si>
  <si>
    <t>DJDe 45</t>
  </si>
  <si>
    <t>V319</t>
  </si>
  <si>
    <t>DJDe 60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</si>
  <si>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</si>
  <si>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</si>
  <si>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</si>
  <si>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</si>
  <si>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</si>
  <si>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</si>
  <si>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</si>
  <si>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</si>
  <si>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</si>
  <si>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</si>
  <si>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</si>
  <si>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</si>
  <si>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</si>
  <si>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</si>
  <si>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</si>
  <si>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</si>
  <si>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</si>
  <si>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</si>
  <si>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</si>
  <si>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</si>
  <si>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</si>
  <si>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</si>
  <si>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</si>
  <si>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</si>
  <si>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</si>
  <si>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</si>
  <si>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</si>
  <si>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</si>
  <si>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</si>
  <si>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</si>
  <si>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</si>
  <si>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</si>
  <si>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</si>
  <si>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</si>
  <si>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</si>
  <si>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</si>
  <si>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</si>
  <si>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</si>
  <si>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</si>
  <si>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</si>
  <si>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</si>
  <si>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</si>
  <si>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</si>
  <si>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</si>
  <si>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</si>
  <si>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</si>
  <si>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</si>
  <si>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</si>
  <si>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</si>
  <si>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</si>
  <si>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</si>
  <si>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</si>
  <si>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</si>
  <si>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</si>
  <si>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</si>
  <si>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</si>
  <si>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</si>
  <si>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</si>
  <si>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</si>
  <si>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</si>
  <si>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</si>
  <si>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</si>
  <si>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</si>
  <si>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</si>
  <si>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</si>
  <si>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</si>
  <si>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</si>
  <si>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</si>
  <si>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</si>
  <si>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</si>
  <si>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</si>
  <si>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</si>
  <si>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</si>
  <si>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</si>
  <si>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</si>
  <si>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</si>
  <si>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</si>
  <si>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</si>
  <si>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</si>
  <si>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</si>
  <si>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</si>
  <si>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</si>
  <si>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</si>
  <si>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</si>
  <si>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</si>
  <si>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</si>
  <si>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</si>
  <si>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</si>
  <si>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</si>
  <si>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</si>
  <si>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</si>
  <si>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</si>
  <si>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</si>
  <si>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</si>
  <si>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</si>
  <si>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</si>
  <si>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</si>
  <si>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</si>
  <si>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</si>
  <si>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</si>
  <si>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</si>
  <si>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</si>
  <si>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</si>
  <si>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</si>
  <si>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</si>
  <si>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</si>
  <si>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</si>
  <si>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</si>
  <si>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</si>
  <si>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</si>
  <si>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</si>
  <si>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</si>
  <si>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</si>
  <si>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</si>
  <si>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</si>
  <si>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</si>
  <si>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</si>
  <si>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</si>
  <si>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</si>
  <si>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</si>
  <si>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</si>
  <si>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</si>
  <si>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</si>
  <si>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</si>
  <si>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</si>
  <si>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</si>
  <si>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</si>
  <si>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</si>
  <si>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</si>
  <si>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</si>
  <si>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</si>
  <si>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</si>
  <si>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</si>
  <si>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</si>
  <si>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</si>
  <si>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</si>
  <si>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</si>
  <si>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</si>
  <si>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</si>
  <si>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</si>
  <si>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</si>
  <si>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</si>
  <si>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</si>
  <si>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</si>
  <si>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</si>
  <si>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10"/>
        <rFont val="Arial CE"/>
        <charset val="238"/>
      </rPr>
      <t xml:space="preserve">2 </t>
    </r>
    <r>
      <rPr>
        <sz val="10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</si>
  <si>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</si>
  <si>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</si>
  <si>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</si>
  <si>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</si>
  <si>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</si>
  <si>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</si>
  <si>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</si>
  <si>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</si>
  <si>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</si>
  <si>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</si>
  <si>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</si>
  <si>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</si>
  <si>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</si>
  <si>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</si>
  <si>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</si>
  <si>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</si>
  <si>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</si>
  <si>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</si>
  <si>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</si>
  <si>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</si>
  <si>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</si>
  <si>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</si>
  <si>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</si>
  <si>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V611</t>
  </si>
  <si>
    <t xml:space="preserve">svorka univerzální se závitem </t>
  </si>
  <si>
    <t>SUBz Cu</t>
  </si>
  <si>
    <t>šroub M10x30 A2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</si>
  <si>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</si>
  <si>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</si>
  <si>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</si>
  <si>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</si>
  <si>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</si>
  <si>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</si>
  <si>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</si>
  <si>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</si>
  <si>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</si>
  <si>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</si>
  <si>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</si>
  <si>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</si>
  <si>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</si>
  <si>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</si>
  <si>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</si>
  <si>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</si>
  <si>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</si>
  <si>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</si>
  <si>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</si>
  <si>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</si>
  <si>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</si>
  <si>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</si>
  <si>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</si>
  <si>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</si>
  <si>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</si>
  <si>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</si>
  <si>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</si>
  <si>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</si>
  <si>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</si>
  <si>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</si>
  <si>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</si>
  <si>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</si>
  <si>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</si>
  <si>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</si>
  <si>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</si>
  <si>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</si>
  <si>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</si>
  <si>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</si>
  <si>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</si>
  <si>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</si>
  <si>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</si>
  <si>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</si>
  <si>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</si>
  <si>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</si>
  <si>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</si>
  <si>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</si>
  <si>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</si>
  <si>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</si>
  <si>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</si>
  <si>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</si>
  <si>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</si>
  <si>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</si>
  <si>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</si>
  <si>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</si>
  <si>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</si>
  <si>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</si>
  <si>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</si>
  <si>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</si>
  <si>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</si>
  <si>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</si>
  <si>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</si>
  <si>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</si>
  <si>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</si>
  <si>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</si>
  <si>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</si>
  <si>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</si>
  <si>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</si>
  <si>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</si>
  <si>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</si>
  <si>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</si>
  <si>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</si>
  <si>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</si>
  <si>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</si>
  <si>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</si>
  <si>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</si>
  <si>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</si>
  <si>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</si>
  <si>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</si>
  <si>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</si>
  <si>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</si>
  <si>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</si>
  <si>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</si>
  <si>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</si>
  <si>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</si>
  <si>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</si>
  <si>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</si>
  <si>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</si>
  <si>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</si>
  <si>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</si>
  <si>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</si>
  <si>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</si>
  <si>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</si>
  <si>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</si>
  <si>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</si>
  <si>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</si>
  <si>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</si>
  <si>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</si>
  <si>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</si>
  <si>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</si>
  <si>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</si>
  <si>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</si>
  <si>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</si>
  <si>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</si>
  <si>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</si>
  <si>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</si>
  <si>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</si>
  <si>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</si>
  <si>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V811</t>
  </si>
  <si>
    <t>PV 15f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</si>
  <si>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</si>
  <si>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</si>
  <si>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</si>
  <si>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</si>
  <si>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</si>
  <si>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</si>
  <si>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</si>
  <si>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</si>
  <si>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</si>
  <si>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</si>
  <si>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</si>
  <si>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</si>
  <si>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</si>
  <si>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</si>
  <si>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</si>
  <si>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</si>
  <si>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</si>
  <si>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</si>
  <si>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</si>
  <si>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</si>
  <si>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</si>
  <si>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</si>
  <si>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</si>
  <si>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</si>
  <si>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</si>
  <si>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</si>
  <si>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</si>
  <si>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</si>
  <si>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</si>
  <si>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</si>
  <si>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</si>
  <si>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</si>
  <si>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</si>
  <si>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</si>
  <si>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</si>
  <si>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</si>
  <si>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</si>
  <si>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</si>
  <si>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</si>
  <si>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</si>
  <si>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</si>
  <si>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</si>
  <si>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</si>
  <si>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</si>
  <si>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</si>
  <si>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</si>
  <si>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</si>
  <si>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</si>
  <si>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</si>
  <si>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</si>
  <si>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</si>
  <si>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</si>
  <si>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</si>
  <si>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</si>
  <si>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</si>
  <si>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V926</t>
  </si>
  <si>
    <t>DTT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</si>
  <si>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</si>
  <si>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</si>
  <si>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</si>
  <si>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</si>
  <si>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</si>
  <si>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</si>
  <si>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</si>
  <si>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</si>
  <si>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</si>
  <si>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</si>
  <si>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</si>
  <si>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</si>
  <si>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</si>
  <si>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</si>
  <si>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</si>
  <si>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</si>
  <si>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</si>
  <si>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</si>
  <si>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</si>
  <si>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</si>
  <si>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</si>
  <si>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</si>
  <si>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</si>
  <si>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</si>
  <si>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</si>
  <si>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</si>
  <si>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</si>
  <si>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</si>
  <si>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</si>
  <si>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</si>
  <si>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</si>
  <si>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</si>
  <si>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</si>
  <si>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</si>
  <si>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</si>
  <si>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</si>
  <si>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</si>
  <si>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</si>
  <si>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</si>
  <si>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</si>
  <si>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</si>
  <si>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</si>
  <si>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</si>
  <si>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</si>
  <si>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</si>
  <si>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</si>
  <si>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</si>
  <si>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</si>
  <si>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</si>
  <si>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</si>
  <si>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</si>
  <si>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</si>
  <si>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</si>
  <si>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</si>
  <si>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</si>
  <si>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</si>
  <si>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</si>
  <si>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</si>
  <si>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</si>
  <si>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</si>
  <si>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</si>
  <si>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</si>
  <si>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</si>
  <si>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</si>
  <si>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</si>
  <si>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</si>
  <si>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</si>
  <si>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</si>
  <si>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</si>
  <si>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</si>
  <si>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</si>
  <si>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</si>
  <si>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</si>
  <si>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</si>
  <si>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</si>
  <si>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</si>
  <si>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</si>
  <si>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</si>
  <si>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</si>
  <si>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</si>
  <si>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</si>
  <si>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</si>
  <si>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</si>
  <si>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</si>
  <si>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</si>
  <si>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</si>
  <si>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</si>
  <si>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</si>
  <si>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</si>
  <si>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</si>
  <si>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</si>
  <si>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</si>
  <si>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</si>
  <si>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</si>
  <si>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</si>
  <si>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VN2049</t>
  </si>
  <si>
    <t>SK+1 N</t>
  </si>
  <si>
    <t>VN2044</t>
  </si>
  <si>
    <t>SK+1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</si>
  <si>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</si>
  <si>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</si>
  <si>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</si>
  <si>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</si>
  <si>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</si>
  <si>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</si>
  <si>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</si>
  <si>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</si>
  <si>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</si>
  <si>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</si>
  <si>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</si>
  <si>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</si>
  <si>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</si>
  <si>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</si>
  <si>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</si>
  <si>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</si>
  <si>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</si>
  <si>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</si>
  <si>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</si>
  <si>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</si>
  <si>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</si>
  <si>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</si>
  <si>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</si>
  <si>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VN2059</t>
  </si>
  <si>
    <t xml:space="preserve">SJ 1g N V4A 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</si>
  <si>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</si>
  <si>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</si>
  <si>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</si>
  <si>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</si>
  <si>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</si>
  <si>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</si>
  <si>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</si>
  <si>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</si>
  <si>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</si>
  <si>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</si>
  <si>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</si>
  <si>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</si>
  <si>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</si>
  <si>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</si>
  <si>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</si>
  <si>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</si>
  <si>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</si>
  <si>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</si>
  <si>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</si>
  <si>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</si>
  <si>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</si>
  <si>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</si>
  <si>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</si>
  <si>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</si>
  <si>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</si>
  <si>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</si>
  <si>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</si>
  <si>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</si>
  <si>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</si>
  <si>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</si>
  <si>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</si>
  <si>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VN2099</t>
  </si>
  <si>
    <t>SR 2b+1 N</t>
  </si>
  <si>
    <t>VN2091</t>
  </si>
  <si>
    <t>SR 2b N V4A</t>
  </si>
  <si>
    <t>VN2097</t>
  </si>
  <si>
    <t>SR 2b+1 N V4A</t>
  </si>
  <si>
    <t>VN2100</t>
  </si>
  <si>
    <t>SR 2dv N</t>
  </si>
  <si>
    <t>VN2101</t>
  </si>
  <si>
    <t>SR 2dv N V4A</t>
  </si>
  <si>
    <t>VN2092</t>
  </si>
  <si>
    <t>SR 2v N V4A</t>
  </si>
  <si>
    <t>VN2098</t>
  </si>
  <si>
    <t>SR 2v+1 N V4A</t>
  </si>
  <si>
    <t>VN2093</t>
  </si>
  <si>
    <t>SR 3b N</t>
  </si>
  <si>
    <t>VN2094</t>
  </si>
  <si>
    <t>SR 3b+1 N</t>
  </si>
  <si>
    <t>VN2095</t>
  </si>
  <si>
    <t>SR 3b N V4A</t>
  </si>
  <si>
    <t>VN2096</t>
  </si>
  <si>
    <t>SR 3b+1 N V4A</t>
  </si>
  <si>
    <t>VN2110</t>
  </si>
  <si>
    <t>SR 3d N</t>
  </si>
  <si>
    <t>VN2111</t>
  </si>
  <si>
    <t>SR 3d N V4A</t>
  </si>
  <si>
    <t>VN2112</t>
  </si>
  <si>
    <t>SR 3v N V4A</t>
  </si>
  <si>
    <t>VN2113</t>
  </si>
  <si>
    <t>SR 3v+1 N V4A</t>
  </si>
  <si>
    <t>VT400</t>
  </si>
  <si>
    <t>SSR N V4A</t>
  </si>
  <si>
    <t>VT305</t>
  </si>
  <si>
    <t xml:space="preserve">svorka univerzální pro armování </t>
  </si>
  <si>
    <t xml:space="preserve">SUM N V4A 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</si>
  <si>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</si>
  <si>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</si>
  <si>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</si>
  <si>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</si>
  <si>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</si>
  <si>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</si>
  <si>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</si>
  <si>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</si>
  <si>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</si>
  <si>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</si>
  <si>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</si>
  <si>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VT310</t>
  </si>
  <si>
    <t xml:space="preserve">SKTzv N V4A 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</si>
  <si>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</si>
  <si>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</si>
  <si>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</si>
  <si>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</si>
  <si>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</si>
  <si>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</si>
  <si>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</si>
  <si>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</si>
  <si>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</si>
  <si>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</si>
  <si>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</si>
  <si>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</si>
  <si>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</si>
  <si>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</si>
  <si>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</si>
  <si>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</si>
  <si>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</si>
  <si>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</si>
  <si>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</si>
  <si>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</si>
  <si>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</si>
  <si>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</si>
  <si>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</si>
  <si>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</si>
  <si>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</si>
  <si>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</si>
  <si>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</si>
  <si>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</si>
  <si>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</si>
  <si>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</si>
  <si>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</si>
  <si>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</si>
  <si>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</si>
  <si>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</si>
  <si>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</si>
  <si>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</si>
  <si>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</si>
  <si>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</si>
  <si>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</si>
  <si>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</si>
  <si>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</si>
  <si>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</si>
  <si>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</si>
  <si>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</si>
  <si>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</si>
  <si>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</si>
  <si>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</si>
  <si>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</si>
  <si>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</si>
  <si>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</si>
  <si>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</si>
  <si>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</si>
  <si>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</si>
  <si>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</si>
  <si>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</si>
  <si>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</si>
  <si>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</si>
  <si>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</si>
  <si>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</si>
  <si>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</si>
  <si>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</si>
  <si>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</si>
  <si>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</si>
  <si>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</si>
  <si>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</si>
  <si>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</si>
  <si>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</si>
  <si>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</si>
  <si>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</si>
  <si>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</si>
  <si>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</si>
  <si>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</si>
  <si>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</si>
  <si>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</si>
  <si>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</si>
  <si>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</si>
  <si>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</si>
  <si>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</si>
  <si>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</si>
  <si>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</si>
  <si>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VN2253</t>
  </si>
  <si>
    <t>PV 44c 20 N</t>
  </si>
  <si>
    <t>VN2254</t>
  </si>
  <si>
    <t>PV 44c 35 N</t>
  </si>
  <si>
    <t>VN2255</t>
  </si>
  <si>
    <t>PV 44c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</si>
  <si>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</si>
  <si>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</si>
  <si>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</si>
  <si>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</si>
  <si>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</si>
  <si>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</si>
  <si>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</si>
  <si>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</si>
  <si>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</si>
  <si>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</si>
  <si>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VN2326</t>
  </si>
  <si>
    <t>DTT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</si>
  <si>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</si>
  <si>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</si>
  <si>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</si>
  <si>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</si>
  <si>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</si>
  <si>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</si>
  <si>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</si>
  <si>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</si>
  <si>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</si>
  <si>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</si>
  <si>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</si>
  <si>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</si>
  <si>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VN2333</t>
  </si>
  <si>
    <t>DJDe 30 N</t>
  </si>
  <si>
    <t>VN2334</t>
  </si>
  <si>
    <t>DJDe 45 N</t>
  </si>
  <si>
    <t>VN2335</t>
  </si>
  <si>
    <t>DJDe 60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</si>
  <si>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</si>
  <si>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</si>
  <si>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</si>
  <si>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</si>
  <si>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</si>
  <si>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</si>
  <si>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</si>
  <si>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</si>
  <si>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</si>
  <si>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</si>
  <si>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</si>
  <si>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</si>
  <si>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</si>
  <si>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</si>
  <si>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</si>
  <si>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</si>
  <si>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</si>
  <si>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</si>
  <si>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</si>
  <si>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</si>
  <si>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</si>
  <si>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</si>
  <si>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</si>
  <si>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</si>
  <si>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10"/>
        <rFont val="Arial"/>
        <family val="2"/>
        <charset val="238"/>
      </rPr>
      <t xml:space="preserve">Ø </t>
    </r>
    <r>
      <rPr>
        <sz val="10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</si>
  <si>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</si>
  <si>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</si>
  <si>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</si>
  <si>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</si>
  <si>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10"/>
        <rFont val="Arial"/>
        <family val="2"/>
        <charset val="238"/>
      </rPr>
      <t>Ø 10</t>
    </r>
    <r>
      <rPr>
        <sz val="10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</si>
  <si>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</si>
  <si>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</si>
  <si>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</si>
  <si>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</si>
  <si>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</si>
  <si>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</si>
  <si>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</si>
  <si>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</si>
  <si>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</si>
  <si>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</si>
  <si>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</si>
  <si>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</si>
  <si>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</si>
  <si>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</si>
  <si>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</si>
  <si>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</si>
  <si>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VN3211</t>
  </si>
  <si>
    <t>SUBz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</si>
  <si>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</si>
  <si>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</si>
  <si>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</si>
  <si>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</si>
  <si>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</si>
  <si>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</si>
  <si>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</si>
  <si>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</si>
  <si>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</si>
  <si>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</si>
  <si>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</si>
  <si>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</si>
  <si>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</si>
  <si>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</si>
  <si>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</si>
  <si>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</si>
  <si>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</si>
  <si>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</si>
  <si>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</si>
  <si>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</si>
  <si>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</si>
  <si>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</si>
  <si>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</si>
  <si>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</si>
  <si>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</si>
  <si>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</si>
  <si>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</si>
  <si>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</si>
  <si>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</si>
  <si>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</si>
  <si>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</si>
  <si>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</si>
  <si>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</si>
  <si>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</si>
  <si>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</si>
  <si>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</si>
  <si>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</si>
  <si>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</si>
  <si>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</si>
  <si>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</si>
  <si>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</si>
  <si>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</si>
  <si>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</si>
  <si>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</si>
  <si>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</si>
  <si>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</si>
  <si>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</si>
  <si>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</si>
  <si>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</si>
  <si>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</si>
  <si>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</si>
  <si>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</si>
  <si>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</si>
  <si>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</si>
  <si>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</si>
  <si>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</si>
  <si>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</si>
  <si>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</si>
  <si>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</si>
  <si>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</si>
  <si>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</si>
  <si>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</si>
  <si>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</si>
  <si>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</si>
  <si>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</si>
  <si>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</si>
  <si>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</si>
  <si>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</si>
  <si>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</si>
  <si>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</si>
  <si>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</si>
  <si>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</si>
  <si>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</si>
  <si>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</si>
  <si>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</si>
  <si>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</si>
  <si>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</si>
  <si>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</si>
  <si>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</si>
  <si>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10"/>
        <rFont val="Arial"/>
        <family val="2"/>
        <charset val="238"/>
      </rPr>
      <t>Ø</t>
    </r>
    <r>
      <rPr>
        <sz val="10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</si>
  <si>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</si>
  <si>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</si>
  <si>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</si>
  <si>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</si>
  <si>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</si>
  <si>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</si>
  <si>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</si>
  <si>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</si>
  <si>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</si>
  <si>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</si>
  <si>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</si>
  <si>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</si>
  <si>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</si>
  <si>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</si>
  <si>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</si>
  <si>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</si>
  <si>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</si>
  <si>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</si>
  <si>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</si>
  <si>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</si>
  <si>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</si>
  <si>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</si>
  <si>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</si>
  <si>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</si>
  <si>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</si>
  <si>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</si>
  <si>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</si>
  <si>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</si>
  <si>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</si>
  <si>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</si>
  <si>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</si>
  <si>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</si>
  <si>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</si>
  <si>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</si>
  <si>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</si>
  <si>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</si>
  <si>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</si>
  <si>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</si>
  <si>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</si>
  <si>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</si>
  <si>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</si>
  <si>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</si>
  <si>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</si>
  <si>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</si>
  <si>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</si>
  <si>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</si>
  <si>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</si>
  <si>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</si>
  <si>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</si>
  <si>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</si>
  <si>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</si>
  <si>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</si>
  <si>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</si>
  <si>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</si>
  <si>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</si>
  <si>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</si>
  <si>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</si>
  <si>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</si>
  <si>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</si>
  <si>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</si>
  <si>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</si>
  <si>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</si>
  <si>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</si>
  <si>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</si>
  <si>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</si>
  <si>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</si>
  <si>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</si>
  <si>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</si>
  <si>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</si>
  <si>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</si>
  <si>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</si>
  <si>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</si>
  <si>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</si>
  <si>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</si>
  <si>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</si>
  <si>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</si>
  <si>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</si>
  <si>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</si>
  <si>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</si>
  <si>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</si>
  <si>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</si>
  <si>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</si>
  <si>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</si>
  <si>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</si>
  <si>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</si>
  <si>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</si>
  <si>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</si>
  <si>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</si>
  <si>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</si>
  <si>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</si>
  <si>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</si>
  <si>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</si>
  <si>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</si>
  <si>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</si>
  <si>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</si>
  <si>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</si>
  <si>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</si>
  <si>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</si>
  <si>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</si>
  <si>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</si>
  <si>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VP170</t>
  </si>
  <si>
    <t>nerez/GFK</t>
  </si>
  <si>
    <t>ITVc 43 N</t>
  </si>
  <si>
    <t>VP175</t>
  </si>
  <si>
    <t>ITVc 68 N</t>
  </si>
  <si>
    <t>VP180</t>
  </si>
  <si>
    <t>ITVc 93 N</t>
  </si>
  <si>
    <t>VP185</t>
  </si>
  <si>
    <t>ITJc 43 N</t>
  </si>
  <si>
    <t>VP190</t>
  </si>
  <si>
    <t>ITJc 68 N</t>
  </si>
  <si>
    <t>VP195</t>
  </si>
  <si>
    <t>ITJc 93 N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</si>
  <si>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</si>
  <si>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</si>
  <si>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</si>
  <si>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</si>
  <si>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</si>
  <si>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</si>
  <si>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</si>
  <si>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</si>
  <si>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</si>
  <si>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</si>
  <si>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</si>
  <si>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</si>
  <si>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</si>
  <si>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</si>
  <si>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</si>
  <si>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</si>
  <si>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</si>
  <si>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</si>
  <si>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</si>
  <si>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</si>
  <si>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</si>
  <si>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</si>
  <si>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</si>
  <si>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</si>
  <si>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</si>
  <si>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</si>
  <si>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</si>
  <si>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</si>
  <si>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</si>
  <si>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</si>
  <si>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</si>
  <si>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</si>
  <si>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</si>
  <si>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</si>
  <si>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</si>
  <si>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</si>
  <si>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</si>
  <si>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</si>
  <si>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</si>
  <si>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</si>
  <si>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</si>
  <si>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</si>
  <si>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</si>
  <si>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</si>
  <si>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</si>
  <si>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</si>
  <si>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</si>
  <si>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</si>
  <si>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</si>
  <si>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</si>
  <si>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chrom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</si>
  <si>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</si>
  <si>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</si>
  <si>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</si>
  <si>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</si>
  <si>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</si>
  <si>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</si>
  <si>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</si>
  <si>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</si>
  <si>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</si>
  <si>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</si>
  <si>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</si>
  <si>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</si>
  <si>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</si>
  <si>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</si>
  <si>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</si>
  <si>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</si>
  <si>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</si>
  <si>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</si>
  <si>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</si>
  <si>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</si>
  <si>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</si>
  <si>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</si>
  <si>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</si>
  <si>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</si>
  <si>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</si>
  <si>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</si>
  <si>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</si>
  <si>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</si>
  <si>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</si>
  <si>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</si>
  <si>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</si>
  <si>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</si>
  <si>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</si>
  <si>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</si>
  <si>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</si>
  <si>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</si>
  <si>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</si>
  <si>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</si>
  <si>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</si>
  <si>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</si>
  <si>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</si>
  <si>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</si>
  <si>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</si>
  <si>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</si>
  <si>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</si>
  <si>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</si>
  <si>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</si>
  <si>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</si>
  <si>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</si>
  <si>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</si>
  <si>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</si>
  <si>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</si>
  <si>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</si>
  <si>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</si>
  <si>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</si>
  <si>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</si>
  <si>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</si>
  <si>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</si>
  <si>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Z810</t>
  </si>
  <si>
    <t>krabice do zateplení, bílá</t>
  </si>
  <si>
    <t>KDZ</t>
  </si>
  <si>
    <t xml:space="preserve">pro zkušební svorku </t>
  </si>
  <si>
    <t>Z815</t>
  </si>
  <si>
    <t xml:space="preserve">krabice do zateplení, šedá  </t>
  </si>
  <si>
    <t>KDZs</t>
  </si>
  <si>
    <t>Z820</t>
  </si>
  <si>
    <t xml:space="preserve">krabice do země - kulatá, šedá </t>
  </si>
  <si>
    <t>KDZK</t>
  </si>
  <si>
    <t>Z825</t>
  </si>
  <si>
    <t xml:space="preserve">krabice do země - hranatá, šedá  </t>
  </si>
  <si>
    <t>KDZH</t>
  </si>
  <si>
    <t>Z994</t>
  </si>
  <si>
    <t xml:space="preserve">antikorozní petrolátová páska </t>
  </si>
  <si>
    <t>petrolátová páska</t>
  </si>
  <si>
    <t>Z995</t>
  </si>
  <si>
    <t xml:space="preserve">PVC páska </t>
  </si>
  <si>
    <t>PVC páska</t>
  </si>
  <si>
    <t>Z800</t>
  </si>
  <si>
    <t>krabice do zateplení - univerzální, bílá</t>
  </si>
  <si>
    <t>KDZU</t>
  </si>
  <si>
    <t xml:space="preserve">bez slevy-konečná cena, pro zkušební svorku </t>
  </si>
  <si>
    <t>Z805</t>
  </si>
  <si>
    <t>krabice do zateplení - univerzální, šedá</t>
  </si>
  <si>
    <t>KDZUs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</si>
  <si>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</si>
  <si>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</si>
  <si>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</si>
  <si>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</si>
  <si>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</si>
  <si>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</si>
  <si>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</si>
  <si>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</si>
  <si>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</si>
  <si>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</si>
  <si>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</si>
  <si>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</si>
  <si>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</si>
  <si>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</si>
  <si>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</si>
  <si>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</si>
  <si>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</si>
  <si>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</si>
  <si>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</si>
  <si>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</si>
  <si>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</si>
  <si>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</si>
  <si>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</si>
  <si>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</si>
  <si>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</si>
  <si>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</si>
  <si>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</si>
  <si>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</si>
  <si>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</si>
  <si>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</si>
  <si>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</si>
  <si>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</si>
  <si>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</si>
  <si>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</si>
  <si>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</si>
  <si>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</si>
  <si>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</si>
  <si>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</si>
  <si>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</si>
  <si>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</si>
  <si>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</si>
  <si>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</si>
  <si>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</si>
  <si>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</si>
  <si>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</si>
  <si>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</si>
  <si>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</si>
  <si>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</si>
  <si>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</si>
  <si>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</si>
  <si>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</si>
  <si>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</si>
  <si>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</si>
  <si>
    <t>Ceník 2023</t>
  </si>
  <si>
    <t xml:space="preserve">  vydání č. 1</t>
  </si>
  <si>
    <t>PV 21e</t>
  </si>
  <si>
    <t>PV 21e-plast</t>
  </si>
  <si>
    <t>V253</t>
  </si>
  <si>
    <t>V254</t>
  </si>
  <si>
    <t>ZT 1,0h</t>
  </si>
  <si>
    <t>ZT 1,5h</t>
  </si>
  <si>
    <t>Hrot ZTh</t>
  </si>
  <si>
    <t>ZT 1,0h 25</t>
  </si>
  <si>
    <t>ZT 1,5h 25</t>
  </si>
  <si>
    <t>Hrot ZTh 25</t>
  </si>
  <si>
    <t>V490</t>
  </si>
  <si>
    <t>V491</t>
  </si>
  <si>
    <t>V492</t>
  </si>
  <si>
    <t>V493</t>
  </si>
  <si>
    <t>V494</t>
  </si>
  <si>
    <t>V495</t>
  </si>
  <si>
    <t>ZT 1,0h N V4A</t>
  </si>
  <si>
    <t>ZT 1,5h N V4A</t>
  </si>
  <si>
    <t>VN2500</t>
  </si>
  <si>
    <t>VN2501</t>
  </si>
  <si>
    <t>zemnící tyč hloubková Ø 20 mm</t>
  </si>
  <si>
    <t>hrot k zemnící tyči hloubkové Ø 20 mm</t>
  </si>
  <si>
    <t>zemnící tyč hloubková Ø 25 mm</t>
  </si>
  <si>
    <t>zemnící tyč hloubková Ø 25mm</t>
  </si>
  <si>
    <t>hrot k zemnící tyči hloubkové Ø 25 mm</t>
  </si>
  <si>
    <t>podpěra vedení na ploché střechy-plast-vysoká</t>
  </si>
  <si>
    <t>podpěra vedení na ploché střechy-vysoká</t>
  </si>
  <si>
    <t xml:space="preserve">  Cena s DPH</t>
  </si>
  <si>
    <t>Rovnačka 2k N</t>
  </si>
  <si>
    <t>V564</t>
  </si>
  <si>
    <t>podpěra vedení do zdiva-šedá</t>
  </si>
  <si>
    <t>PV 1p-20s</t>
  </si>
  <si>
    <t>PV 1p-30s</t>
  </si>
  <si>
    <t>PV 1p-55s</t>
  </si>
  <si>
    <t>VS200</t>
  </si>
  <si>
    <t>VS205</t>
  </si>
  <si>
    <t>VS210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</si>
</sst>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charset val="238"/>
      <scheme val="minor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sz val="10"/>
      <name val="Arial CE"/>
      <charset val="238"/>
    </font>
    <font>
      <b/>
      <sz val="20"/>
      <name val="Arial CE"/>
      <charset val="238"/>
    </font>
    <font>
      <b/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8"/>
      <name val="Arial CE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vertAlign val="superscript"/>
      <sz val="10"/>
      <name val="Arial CE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color rgb="FFFF0000"/>
      <name val="Arial CE"/>
      <charset val="238"/>
    </font>
    <font>
      <sz val="10"/>
      <color theme="1"/>
      <name val="Arial CE"/>
      <charset val="238"/>
    </font>
    <font>
      <sz val="8"/>
      <name val="Arial CE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/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0" xfId="0" applyFill="1"/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2" fontId="10" fillId="0" borderId="0" xfId="0" applyNumberFormat="1" applyFont="1"/>
    <xf numFmtId="0" fontId="11" fillId="0" borderId="0" xfId="0" applyFont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left" vertical="center"/>
    </xf>
    <xf numFmtId="49" fontId="13" fillId="10" borderId="0" xfId="0" applyNumberFormat="1" applyFont="1" applyFill="1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15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2" fontId="13" fillId="4" borderId="0" xfId="0" applyNumberFormat="1" applyFont="1" applyFill="1" applyAlignment="1">
      <alignment vertical="center"/>
    </xf>
    <xf numFmtId="2" fontId="3" fillId="4" borderId="0" xfId="0" applyNumberFormat="1" applyFont="1" applyFill="1" applyAlignment="1">
      <alignment vertical="center"/>
    </xf>
    <xf numFmtId="0" fontId="12" fillId="0" borderId="0" xfId="0" applyFont="1"/>
    <xf numFmtId="2" fontId="12" fillId="0" borderId="0" xfId="0" applyNumberFormat="1" applyFont="1"/>
    <xf numFmtId="2" fontId="15" fillId="0" borderId="0" xfId="0" applyNumberFormat="1" applyFont="1"/>
    <xf numFmtId="0" fontId="15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2" fontId="13" fillId="4" borderId="1" xfId="0" applyNumberFormat="1" applyFont="1" applyFill="1" applyBorder="1" applyAlignment="1">
      <alignment vertical="center"/>
    </xf>
    <xf numFmtId="2" fontId="3" fillId="4" borderId="1" xfId="0" applyNumberFormat="1" applyFont="1" applyFill="1" applyBorder="1" applyAlignment="1">
      <alignment vertical="center"/>
    </xf>
    <xf numFmtId="0" fontId="15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2" fontId="3" fillId="4" borderId="2" xfId="0" applyNumberFormat="1" applyFont="1" applyFill="1" applyBorder="1" applyAlignment="1">
      <alignment vertical="center"/>
    </xf>
    <xf numFmtId="2" fontId="13" fillId="4" borderId="2" xfId="0" applyNumberFormat="1" applyFont="1" applyFill="1" applyBorder="1" applyAlignment="1">
      <alignment vertical="center"/>
    </xf>
    <xf numFmtId="0" fontId="13" fillId="0" borderId="0" xfId="0" applyFont="1"/>
    <xf numFmtId="0" fontId="17" fillId="0" borderId="0" xfId="0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15" fillId="0" borderId="0" xfId="0" applyFont="1"/>
    <xf numFmtId="0" fontId="22" fillId="0" borderId="0" xfId="0" applyFont="1" applyAlignment="1">
      <alignment horizontal="right" vertical="center"/>
    </xf>
    <xf numFmtId="9" fontId="13" fillId="0" borderId="0" xfId="0" applyNumberFormat="1" applyFont="1" applyAlignment="1">
      <alignment horizontal="left"/>
    </xf>
    <xf numFmtId="0" fontId="23" fillId="0" borderId="0" xfId="0" applyFont="1" applyAlignment="1">
      <alignment horizontal="right" vertical="center"/>
    </xf>
    <xf numFmtId="9" fontId="12" fillId="0" borderId="0" xfId="0" applyNumberFormat="1" applyFont="1" applyAlignment="1">
      <alignment horizontal="left"/>
    </xf>
    <xf numFmtId="0" fontId="14" fillId="0" borderId="0" xfId="0" applyFont="1" applyAlignment="1">
      <alignment vertical="center"/>
    </xf>
    <xf numFmtId="2" fontId="14" fillId="0" borderId="0" xfId="0" applyNumberFormat="1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2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5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2" fontId="12" fillId="0" borderId="0" xfId="0" applyNumberFormat="1" applyFont="1" applyAlignment="1">
      <alignment vertical="center"/>
    </xf>
    <xf numFmtId="0" fontId="15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13" fillId="5" borderId="0" xfId="0" applyFont="1" applyFill="1" applyAlignment="1">
      <alignment vertical="center"/>
    </xf>
    <xf numFmtId="2" fontId="13" fillId="5" borderId="0" xfId="0" applyNumberFormat="1" applyFont="1" applyFill="1" applyAlignment="1">
      <alignment vertical="center"/>
    </xf>
    <xf numFmtId="2" fontId="3" fillId="5" borderId="0" xfId="0" applyNumberFormat="1" applyFont="1" applyFill="1" applyAlignment="1">
      <alignment vertical="center"/>
    </xf>
    <xf numFmtId="0" fontId="15" fillId="5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3" fillId="5" borderId="1" xfId="0" applyFont="1" applyFill="1" applyBorder="1" applyAlignment="1">
      <alignment vertical="center"/>
    </xf>
    <xf numFmtId="2" fontId="13" fillId="5" borderId="1" xfId="0" applyNumberFormat="1" applyFont="1" applyFill="1" applyBorder="1" applyAlignment="1">
      <alignment vertical="center"/>
    </xf>
    <xf numFmtId="2" fontId="3" fillId="5" borderId="1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vertical="center"/>
    </xf>
    <xf numFmtId="2" fontId="13" fillId="6" borderId="2" xfId="0" applyNumberFormat="1" applyFont="1" applyFill="1" applyBorder="1" applyAlignment="1">
      <alignment vertical="center"/>
    </xf>
    <xf numFmtId="2" fontId="3" fillId="6" borderId="2" xfId="0" applyNumberFormat="1" applyFont="1" applyFill="1" applyBorder="1" applyAlignment="1">
      <alignment vertical="center"/>
    </xf>
    <xf numFmtId="0" fontId="15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13" fillId="6" borderId="1" xfId="0" applyFont="1" applyFill="1" applyBorder="1" applyAlignment="1">
      <alignment vertical="center"/>
    </xf>
    <xf numFmtId="2" fontId="13" fillId="6" borderId="1" xfId="0" applyNumberFormat="1" applyFont="1" applyFill="1" applyBorder="1" applyAlignment="1">
      <alignment vertical="center"/>
    </xf>
    <xf numFmtId="2" fontId="3" fillId="6" borderId="1" xfId="0" applyNumberFormat="1" applyFont="1" applyFill="1" applyBorder="1" applyAlignment="1">
      <alignment vertical="center"/>
    </xf>
    <xf numFmtId="0" fontId="15" fillId="7" borderId="2" xfId="0" applyFont="1" applyFill="1" applyBorder="1" applyAlignment="1">
      <alignment vertical="center"/>
    </xf>
    <xf numFmtId="0" fontId="3" fillId="7" borderId="2" xfId="0" applyFont="1" applyFill="1" applyBorder="1" applyAlignment="1">
      <alignment vertical="center"/>
    </xf>
    <xf numFmtId="0" fontId="13" fillId="7" borderId="2" xfId="0" applyFont="1" applyFill="1" applyBorder="1" applyAlignment="1">
      <alignment vertical="center"/>
    </xf>
    <xf numFmtId="2" fontId="13" fillId="7" borderId="2" xfId="0" applyNumberFormat="1" applyFont="1" applyFill="1" applyBorder="1" applyAlignment="1">
      <alignment vertical="center"/>
    </xf>
    <xf numFmtId="2" fontId="3" fillId="7" borderId="2" xfId="0" applyNumberFormat="1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/>
    </xf>
    <xf numFmtId="0" fontId="13" fillId="7" borderId="1" xfId="0" applyFont="1" applyFill="1" applyBorder="1" applyAlignment="1">
      <alignment vertical="center"/>
    </xf>
    <xf numFmtId="2" fontId="13" fillId="7" borderId="1" xfId="0" applyNumberFormat="1" applyFont="1" applyFill="1" applyBorder="1" applyAlignment="1">
      <alignment vertical="center"/>
    </xf>
    <xf numFmtId="2" fontId="3" fillId="7" borderId="1" xfId="0" applyNumberFormat="1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2" fontId="3" fillId="3" borderId="0" xfId="0" applyNumberFormat="1" applyFont="1" applyFill="1" applyAlignment="1">
      <alignment vertical="center"/>
    </xf>
    <xf numFmtId="0" fontId="1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2" fontId="3" fillId="3" borderId="1" xfId="0" applyNumberFormat="1" applyFont="1" applyFill="1" applyBorder="1" applyAlignment="1">
      <alignment vertical="center"/>
    </xf>
    <xf numFmtId="2" fontId="13" fillId="3" borderId="1" xfId="0" applyNumberFormat="1" applyFont="1" applyFill="1" applyBorder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5" fillId="8" borderId="2" xfId="0" applyFont="1" applyFill="1" applyBorder="1" applyAlignment="1">
      <alignment vertical="center"/>
    </xf>
    <xf numFmtId="0" fontId="3" fillId="8" borderId="2" xfId="0" applyFont="1" applyFill="1" applyBorder="1" applyAlignment="1">
      <alignment vertical="center"/>
    </xf>
    <xf numFmtId="0" fontId="13" fillId="8" borderId="2" xfId="0" applyFont="1" applyFill="1" applyBorder="1" applyAlignment="1">
      <alignment vertical="center"/>
    </xf>
    <xf numFmtId="2" fontId="13" fillId="8" borderId="2" xfId="0" applyNumberFormat="1" applyFont="1" applyFill="1" applyBorder="1" applyAlignment="1">
      <alignment vertical="center"/>
    </xf>
    <xf numFmtId="2" fontId="3" fillId="8" borderId="2" xfId="0" applyNumberFormat="1" applyFont="1" applyFill="1" applyBorder="1" applyAlignment="1">
      <alignment vertical="center"/>
    </xf>
    <xf numFmtId="0" fontId="15" fillId="8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3" fillId="8" borderId="1" xfId="0" applyFont="1" applyFill="1" applyBorder="1" applyAlignment="1">
      <alignment vertical="center"/>
    </xf>
    <xf numFmtId="2" fontId="13" fillId="8" borderId="1" xfId="0" applyNumberFormat="1" applyFont="1" applyFill="1" applyBorder="1" applyAlignment="1">
      <alignment vertical="center"/>
    </xf>
    <xf numFmtId="2" fontId="3" fillId="8" borderId="1" xfId="0" applyNumberFormat="1" applyFont="1" applyFill="1" applyBorder="1" applyAlignment="1">
      <alignment vertical="center"/>
    </xf>
    <xf numFmtId="0" fontId="15" fillId="9" borderId="2" xfId="0" applyFont="1" applyFill="1" applyBorder="1" applyAlignment="1">
      <alignment vertical="center"/>
    </xf>
    <xf numFmtId="0" fontId="3" fillId="9" borderId="2" xfId="0" applyFont="1" applyFill="1" applyBorder="1" applyAlignment="1">
      <alignment vertical="center"/>
    </xf>
    <xf numFmtId="0" fontId="13" fillId="9" borderId="2" xfId="0" applyFont="1" applyFill="1" applyBorder="1" applyAlignment="1">
      <alignment vertical="center"/>
    </xf>
    <xf numFmtId="2" fontId="13" fillId="9" borderId="2" xfId="0" applyNumberFormat="1" applyFont="1" applyFill="1" applyBorder="1" applyAlignment="1">
      <alignment vertical="center"/>
    </xf>
    <xf numFmtId="2" fontId="3" fillId="9" borderId="2" xfId="0" applyNumberFormat="1" applyFont="1" applyFill="1" applyBorder="1" applyAlignment="1">
      <alignment vertical="center"/>
    </xf>
    <xf numFmtId="0" fontId="15" fillId="9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/>
    </xf>
    <xf numFmtId="2" fontId="13" fillId="9" borderId="1" xfId="0" applyNumberFormat="1" applyFont="1" applyFill="1" applyBorder="1" applyAlignment="1">
      <alignment vertical="center"/>
    </xf>
    <xf numFmtId="2" fontId="3" fillId="9" borderId="1" xfId="0" applyNumberFormat="1" applyFont="1" applyFill="1" applyBorder="1" applyAlignment="1">
      <alignment vertical="center"/>
    </xf>
    <xf numFmtId="0" fontId="0" fillId="10" borderId="0" xfId="0" applyFill="1"/>
    <xf numFmtId="0" fontId="29" fillId="10" borderId="0" xfId="0" applyFont="1" applyFill="1" applyAlignment="1">
      <alignment horizontal="right" vertical="center"/>
    </xf>
    <xf numFmtId="0" fontId="0" fillId="11" borderId="0" xfId="0" applyFill="1"/>
    <xf numFmtId="0" fontId="30" fillId="10" borderId="0" xfId="0" applyFont="1" applyFill="1" applyAlignment="1">
      <alignment horizontal="right" vertical="center"/>
    </xf>
    <xf numFmtId="0" fontId="24" fillId="10" borderId="0" xfId="0" applyFont="1" applyFill="1"/>
    <xf numFmtId="0" fontId="30" fillId="10" borderId="0" xfId="0" applyFont="1" applyFill="1" applyAlignment="1">
      <alignment horizontal="right"/>
    </xf>
    <xf numFmtId="0" fontId="14" fillId="4" borderId="0" xfId="0" applyFont="1" applyFill="1" applyAlignment="1">
      <alignment vertical="center"/>
    </xf>
    <xf numFmtId="2" fontId="14" fillId="4" borderId="0" xfId="0" applyNumberFormat="1" applyFont="1" applyFill="1" applyAlignment="1">
      <alignment vertical="center"/>
    </xf>
    <xf numFmtId="0" fontId="14" fillId="12" borderId="0" xfId="0" applyFont="1" applyFill="1" applyAlignment="1">
      <alignment vertical="center"/>
    </xf>
    <xf numFmtId="2" fontId="14" fillId="12" borderId="0" xfId="0" applyNumberFormat="1" applyFont="1" applyFill="1" applyAlignment="1">
      <alignment vertical="center"/>
    </xf>
    <xf numFmtId="0" fontId="14" fillId="8" borderId="0" xfId="0" applyFont="1" applyFill="1" applyAlignment="1">
      <alignment vertical="center"/>
    </xf>
    <xf numFmtId="2" fontId="14" fillId="8" borderId="0" xfId="0" applyNumberFormat="1" applyFont="1" applyFill="1" applyAlignment="1">
      <alignment vertical="center"/>
    </xf>
    <xf numFmtId="0" fontId="25" fillId="8" borderId="0" xfId="0" applyFont="1" applyFill="1" applyAlignment="1">
      <alignment vertical="center"/>
    </xf>
    <xf numFmtId="2" fontId="31" fillId="4" borderId="0" xfId="0" applyNumberFormat="1" applyFont="1" applyFill="1" applyAlignment="1">
      <alignment vertical="center"/>
    </xf>
    <xf numFmtId="2" fontId="31" fillId="12" borderId="0" xfId="0" applyNumberFormat="1" applyFont="1" applyFill="1" applyAlignment="1">
      <alignment vertical="center"/>
    </xf>
    <xf numFmtId="2" fontId="31" fillId="8" borderId="0" xfId="0" applyNumberFormat="1" applyFont="1" applyFill="1" applyAlignment="1">
      <alignment vertical="center"/>
    </xf>
    <xf numFmtId="0" fontId="15" fillId="6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6" borderId="0" xfId="0" applyNumberFormat="1" applyFont="1" applyFill="1" applyAlignment="1">
      <alignment vertical="center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5" fillId="13" borderId="3" xfId="0" applyFont="1" applyFill="1" applyBorder="1" applyAlignment="1">
      <alignment horizontal="center" vertical="center" wrapText="1"/>
    </xf>
    <xf numFmtId="0" fontId="5" fillId="13" borderId="4" xfId="0" applyFont="1" applyFill="1" applyBorder="1" applyAlignment="1">
      <alignment horizontal="center" vertical="center" wrapText="1"/>
    </xf>
    <xf numFmtId="2" fontId="15" fillId="4" borderId="0" xfId="0" applyNumberFormat="1" applyFont="1" applyFill="1" applyAlignment="1">
      <alignment horizontal="center" vertical="center"/>
    </xf>
    <xf numFmtId="1" fontId="15" fillId="4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vertical="center"/>
    </xf>
    <xf numFmtId="2" fontId="15" fillId="4" borderId="1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2" fontId="15" fillId="5" borderId="0" xfId="0" applyNumberFormat="1" applyFont="1" applyFill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2" fontId="15" fillId="6" borderId="2" xfId="0" applyNumberFormat="1" applyFont="1" applyFill="1" applyBorder="1" applyAlignment="1">
      <alignment horizontal="center" vertical="center"/>
    </xf>
    <xf numFmtId="1" fontId="15" fillId="6" borderId="2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/>
    </xf>
    <xf numFmtId="2" fontId="15" fillId="6" borderId="0" xfId="0" applyNumberFormat="1" applyFont="1" applyFill="1" applyAlignment="1">
      <alignment horizontal="center" vertical="center"/>
    </xf>
    <xf numFmtId="2" fontId="15" fillId="7" borderId="2" xfId="0" applyNumberFormat="1" applyFont="1" applyFill="1" applyBorder="1" applyAlignment="1">
      <alignment horizontal="center" vertical="center"/>
    </xf>
    <xf numFmtId="1" fontId="15" fillId="7" borderId="2" xfId="0" applyNumberFormat="1" applyFont="1" applyFill="1" applyBorder="1" applyAlignment="1">
      <alignment horizontal="center" vertical="center"/>
    </xf>
    <xf numFmtId="2" fontId="15" fillId="7" borderId="1" xfId="0" applyNumberFormat="1" applyFont="1" applyFill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2" fontId="15" fillId="3" borderId="0" xfId="0" applyNumberFormat="1" applyFont="1" applyFill="1" applyAlignment="1">
      <alignment horizontal="center" vertical="center"/>
    </xf>
    <xf numFmtId="1" fontId="15" fillId="3" borderId="0" xfId="0" applyNumberFormat="1" applyFont="1" applyFill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2" fontId="15" fillId="8" borderId="2" xfId="0" applyNumberFormat="1" applyFont="1" applyFill="1" applyBorder="1" applyAlignment="1">
      <alignment horizontal="center" vertical="center"/>
    </xf>
    <xf numFmtId="1" fontId="15" fillId="8" borderId="2" xfId="0" applyNumberFormat="1" applyFont="1" applyFill="1" applyBorder="1" applyAlignment="1">
      <alignment horizontal="center" vertical="center"/>
    </xf>
    <xf numFmtId="2" fontId="15" fillId="8" borderId="1" xfId="0" applyNumberFormat="1" applyFont="1" applyFill="1" applyBorder="1" applyAlignment="1">
      <alignment horizontal="center" vertical="center"/>
    </xf>
    <xf numFmtId="1" fontId="15" fillId="8" borderId="1" xfId="0" applyNumberFormat="1" applyFont="1" applyFill="1" applyBorder="1" applyAlignment="1">
      <alignment horizontal="center" vertical="center"/>
    </xf>
    <xf numFmtId="2" fontId="15" fillId="9" borderId="2" xfId="0" applyNumberFormat="1" applyFont="1" applyFill="1" applyBorder="1" applyAlignment="1">
      <alignment horizontal="center" vertical="center"/>
    </xf>
    <xf numFmtId="1" fontId="15" fillId="9" borderId="2" xfId="0" applyNumberFormat="1" applyFont="1" applyFill="1" applyBorder="1" applyAlignment="1">
      <alignment horizontal="center" vertical="center"/>
    </xf>
    <xf numFmtId="2" fontId="15" fillId="9" borderId="1" xfId="0" applyNumberFormat="1" applyFont="1" applyFill="1" applyBorder="1" applyAlignment="1">
      <alignment horizontal="center" vertical="center"/>
    </xf>
    <xf numFmtId="1" fontId="15" fillId="9" borderId="1" xfId="0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32" fillId="4" borderId="1" xfId="0" applyFont="1" applyFill="1" applyBorder="1" applyAlignment="1">
      <alignment vertical="center"/>
    </xf>
    <xf numFmtId="0" fontId="32" fillId="4" borderId="2" xfId="0" applyFont="1" applyFill="1" applyBorder="1" applyAlignment="1">
      <alignment vertical="center"/>
    </xf>
    <xf numFmtId="0" fontId="32" fillId="5" borderId="0" xfId="0" applyFont="1" applyFill="1" applyAlignment="1">
      <alignment vertical="center"/>
    </xf>
    <xf numFmtId="0" fontId="32" fillId="5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vertical="center"/>
    </xf>
    <xf numFmtId="0" fontId="32" fillId="6" borderId="0" xfId="0" applyFont="1" applyFill="1" applyAlignment="1">
      <alignment vertical="center"/>
    </xf>
    <xf numFmtId="0" fontId="32" fillId="7" borderId="2" xfId="0" applyFont="1" applyFill="1" applyBorder="1" applyAlignment="1">
      <alignment vertical="center"/>
    </xf>
    <xf numFmtId="0" fontId="32" fillId="7" borderId="1" xfId="0" applyFont="1" applyFill="1" applyBorder="1" applyAlignment="1">
      <alignment vertical="center"/>
    </xf>
    <xf numFmtId="0" fontId="32" fillId="3" borderId="0" xfId="0" applyFont="1" applyFill="1" applyAlignment="1">
      <alignment vertical="center"/>
    </xf>
    <xf numFmtId="0" fontId="32" fillId="3" borderId="1" xfId="0" applyFont="1" applyFill="1" applyBorder="1" applyAlignment="1">
      <alignment vertical="center"/>
    </xf>
    <xf numFmtId="0" fontId="32" fillId="8" borderId="2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32" fillId="9" borderId="2" xfId="0" applyFont="1" applyFill="1" applyBorder="1" applyAlignment="1">
      <alignment vertical="center"/>
    </xf>
    <xf numFmtId="0" fontId="32" fillId="9" borderId="1" xfId="0" applyFont="1" applyFill="1" applyBorder="1" applyAlignment="1">
      <alignment vertical="center"/>
    </xf>
    <xf numFmtId="0" fontId="15" fillId="8" borderId="0" xfId="0" applyFont="1" applyFill="1" applyAlignment="1">
      <alignment vertical="center"/>
    </xf>
    <xf numFmtId="0" fontId="3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2" fontId="13" fillId="8" borderId="0" xfId="0" applyNumberFormat="1" applyFont="1" applyFill="1" applyAlignment="1">
      <alignment vertical="center"/>
    </xf>
    <xf numFmtId="2" fontId="3" fillId="8" borderId="0" xfId="0" applyNumberFormat="1" applyFont="1" applyFill="1" applyAlignment="1">
      <alignment vertical="center"/>
    </xf>
    <xf numFmtId="2" fontId="15" fillId="8" borderId="0" xfId="0" applyNumberFormat="1" applyFont="1" applyFill="1" applyAlignment="1">
      <alignment horizontal="center" vertical="center"/>
    </xf>
    <xf numFmtId="1" fontId="15" fillId="8" borderId="0" xfId="0" applyNumberFormat="1" applyFont="1" applyFill="1" applyAlignment="1">
      <alignment horizontal="center" vertical="center"/>
    </xf>
    <xf numFmtId="0" fontId="32" fillId="8" borderId="0" xfId="0" applyFont="1" applyFill="1" applyAlignment="1">
      <alignment vertical="center"/>
    </xf>
    <xf numFmtId="0" fontId="15" fillId="3" borderId="2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2" fontId="13" fillId="3" borderId="2" xfId="0" applyNumberFormat="1" applyFont="1" applyFill="1" applyBorder="1" applyAlignment="1">
      <alignment vertical="center"/>
    </xf>
    <xf numFmtId="2" fontId="3" fillId="3" borderId="2" xfId="0" applyNumberFormat="1" applyFont="1" applyFill="1" applyBorder="1" applyAlignment="1">
      <alignment vertical="center"/>
    </xf>
    <xf numFmtId="2" fontId="15" fillId="3" borderId="2" xfId="0" applyNumberFormat="1" applyFont="1" applyFill="1" applyBorder="1" applyAlignment="1">
      <alignment horizontal="center" vertical="center"/>
    </xf>
    <xf numFmtId="1" fontId="15" fillId="3" borderId="2" xfId="0" applyNumberFormat="1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vertical="center"/>
    </xf>
    <xf numFmtId="2" fontId="15" fillId="4" borderId="2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vertical="center"/>
    </xf>
    <xf numFmtId="0" fontId="3" fillId="5" borderId="2" xfId="0" applyFont="1" applyFill="1" applyBorder="1" applyAlignment="1">
      <alignment vertical="center"/>
    </xf>
    <xf numFmtId="0" fontId="13" fillId="5" borderId="2" xfId="0" applyFont="1" applyFill="1" applyBorder="1" applyAlignment="1">
      <alignment vertical="center"/>
    </xf>
    <xf numFmtId="2" fontId="13" fillId="5" borderId="2" xfId="0" applyNumberFormat="1" applyFont="1" applyFill="1" applyBorder="1" applyAlignment="1">
      <alignment vertical="center"/>
    </xf>
    <xf numFmtId="2" fontId="3" fillId="5" borderId="2" xfId="0" applyNumberFormat="1" applyFont="1" applyFill="1" applyBorder="1" applyAlignment="1">
      <alignment vertical="center"/>
    </xf>
    <xf numFmtId="2" fontId="15" fillId="5" borderId="2" xfId="0" applyNumberFormat="1" applyFont="1" applyFill="1" applyBorder="1" applyAlignment="1">
      <alignment horizontal="center" vertical="center"/>
    </xf>
    <xf numFmtId="1" fontId="15" fillId="5" borderId="2" xfId="0" applyNumberFormat="1" applyFont="1" applyFill="1" applyBorder="1" applyAlignment="1">
      <alignment horizontal="center" vertical="center"/>
    </xf>
    <xf numFmtId="0" fontId="32" fillId="5" borderId="2" xfId="0" applyFont="1" applyFill="1" applyBorder="1" applyAlignment="1">
      <alignment vertical="center"/>
    </xf>
    <xf numFmtId="0" fontId="33" fillId="7" borderId="2" xfId="0" applyFont="1" applyFill="1" applyBorder="1" applyAlignment="1">
      <alignment vertical="center"/>
    </xf>
    <xf numFmtId="0" fontId="7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left" vertical="center"/>
    </xf>
    <xf numFmtId="0" fontId="0" fillId="0" borderId="0" xfId="0"/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7" fillId="9" borderId="0" xfId="0" applyFont="1" applyFill="1" applyAlignment="1">
      <alignment horizontal="left" vertical="center"/>
    </xf>
    <xf numFmtId="0" fontId="8" fillId="9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7" fillId="0" borderId="0" xfId="0" applyFont="1" applyAlignment="1">
      <alignment horizontal="center" vertical="center"/>
    </xf>
    <xf numFmtId="0" fontId="3" fillId="0" borderId="0" xfId="0" applyFo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CE4D6"/>
      <color rgb="FFE3E3E3"/>
      <color rgb="FFFFFF99"/>
      <color rgb="FFBDD7EE"/>
      <color rgb="FFCCFF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252</xdr:row>
      <xdr:rowOff>0</xdr:rowOff>
    </xdr:from>
    <xdr:to>
      <xdr:col>1</xdr:col>
      <xdr:colOff>228600</xdr:colOff>
      <xdr:row>253</xdr:row>
      <xdr:rowOff>30480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96A55E06-05C4-48F4-A10C-798353A5FDA0}"/>
            </a:ext>
          </a:extLst>
        </xdr:cNvPr>
        <xdr:cNvSpPr txBox="1">
          <a:spLocks noChangeArrowheads="1"/>
        </xdr:cNvSpPr>
      </xdr:nvSpPr>
      <xdr:spPr bwMode="auto">
        <a:xfrm>
          <a:off x="6477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587</xdr:row>
      <xdr:rowOff>0</xdr:rowOff>
    </xdr:from>
    <xdr:to>
      <xdr:col>1</xdr:col>
      <xdr:colOff>1722120</xdr:colOff>
      <xdr:row>588</xdr:row>
      <xdr:rowOff>38099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4209F801-8874-4F93-B925-5FD1D9C47FEF}"/>
            </a:ext>
          </a:extLst>
        </xdr:cNvPr>
        <xdr:cNvSpPr txBox="1">
          <a:spLocks noChangeArrowheads="1"/>
        </xdr:cNvSpPr>
      </xdr:nvSpPr>
      <xdr:spPr bwMode="auto">
        <a:xfrm>
          <a:off x="2141220" y="979322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162</xdr:row>
      <xdr:rowOff>38100</xdr:rowOff>
    </xdr:from>
    <xdr:to>
      <xdr:col>9</xdr:col>
      <xdr:colOff>381000</xdr:colOff>
      <xdr:row>163</xdr:row>
      <xdr:rowOff>68580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3CB4952F-2680-4F9D-B754-35928BC07513}"/>
            </a:ext>
          </a:extLst>
        </xdr:cNvPr>
        <xdr:cNvSpPr txBox="1">
          <a:spLocks noChangeArrowheads="1"/>
        </xdr:cNvSpPr>
      </xdr:nvSpPr>
      <xdr:spPr bwMode="auto">
        <a:xfrm>
          <a:off x="8503920" y="280644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D8AF26-1943-4473-BBD1-5AC3E68F65F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BA4E44F2-F109-401B-8AB9-0D2ABCD5E30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A358E345-1800-48AA-9BA9-F376B1056DA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83820</xdr:rowOff>
    </xdr:from>
    <xdr:to>
      <xdr:col>14</xdr:col>
      <xdr:colOff>0</xdr:colOff>
      <xdr:row>1</xdr:row>
      <xdr:rowOff>22860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5C10A1DD-14B2-40AE-AD5C-C01402732CE8}"/>
            </a:ext>
          </a:extLst>
        </xdr:cNvPr>
        <xdr:cNvSpPr>
          <a:spLocks noChangeArrowheads="1"/>
        </xdr:cNvSpPr>
      </xdr:nvSpPr>
      <xdr:spPr bwMode="auto">
        <a:xfrm>
          <a:off x="12435840" y="83820"/>
          <a:ext cx="0" cy="1828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5C7C66ED-6B28-4814-94AF-7176B65E94FA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BA24C8BA-619C-4385-8BCA-D7A1FCD0887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B8B7D5BE-404B-4CA8-9B05-D22CA5F13045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402E670F-BB8E-4AA9-A017-DA4749DE3FBF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B6951211-9038-2AD6-5DE5-A507689E2D4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5669EE3C-0CE1-56D8-8308-7C17A4C1422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203EE3A3-3AD9-22FA-A4A2-4B2884730ED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473DD82E-5A91-1CF7-E793-9F197B3B619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4288D686-7A7A-55D0-F38D-0F12BBC65D9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5087FD4C-F794-6888-51B7-F3271FF919C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FDF26449-5F3C-EA3E-2E77-7CE8C6F8904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FD1D3F96-30CA-1D8D-042A-FE2A82A8C74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1C2E7611-5C32-330D-A722-3F51008A374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8D67E942-352B-BC7F-C1D2-5357E0CB678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D5E909AD-C79D-51F2-5CB4-490102C5558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9D6F8533-BF2D-2678-BA90-6458005C8F0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F36FBD5C-23D5-7846-BC93-9A91199A71A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92A20CC3-3A2E-42B9-4A5E-FAEAB3FB749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E65CE951-51A0-6BEB-743D-94B14907C07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0135911E-0F60-CB96-5B02-42A27C3C5EA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27354A3A-5C94-2B11-8419-05B105B6BE7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FCE80338-EC1C-5DEF-B62B-214ECBA821C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4C539C61-518C-40F7-8E35-5D4555A0CF0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57259D91-38A0-13A6-D3F9-A1A6014A7D0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D7079D25-7491-2DE2-CF68-DD345B41A55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622ED611-8117-84BD-4A90-1AED8E85B94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DDE46E82-9DAD-D31D-7C64-7D0E7B05610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D2DA7DF7-6F0B-67B3-D657-4E680EA3EC1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06C75714-EA11-0798-09A4-55E132C6AA2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487E804-A7F4-8CA2-E1F4-6A5B128ECED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2BDC7C4E-2026-EE96-4B07-E82DDC1AA7B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4DD312F9-BCDC-083D-9F0F-AD58D8FF233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4FC4950F-49FE-8E00-8727-AD7D4BA8571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17622604-9E5F-59A5-B3C4-3EDA619E9A5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7977EE08-DA41-218E-7C1D-0BF9938EBDC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5710EF98-CE53-9789-69C7-C8825D21DBD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7E4A69BA-2964-DE9E-ED88-CF9F33990E0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165138AC-9A4F-4370-BBCF-F9F7ADD6131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71D76621-3234-429F-B94A-12AB6AEDE5ED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AED98451-0B76-94AB-D68B-8268BA36686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F69D012D-B59E-7427-E80B-868AAD01AFC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8BAB9618-3A5C-7CDF-7C6C-158A871C3CD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5EA927AF-FF73-7E94-0897-05317647C2C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63ECFC1C-3FD4-04FD-4F26-DECC536AED1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69993643-74CE-18D9-69EE-AE94BE6817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C56F2D75-85D7-411D-898E-A41A8861FD9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BE60ECB9-93ED-4FAA-9C40-D6B573C5F907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65343B1E-1B30-4FB3-B18B-43594A05DCFA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A700F3CC-32B6-4198-B43B-EFA6B1AACA9E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9B070165-164B-46E2-88E5-7464604A9279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1F628D73-8633-4726-8521-667CC0BE3D2F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40E4BB4E-55C6-CFB6-8A37-444BBA843B5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D0E6923F-4F3A-A53A-98F7-3B4A2045FFC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76B4B6EE-F841-6B64-8D6B-F9C0F077F21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8C3082C3-5AEA-CC13-F784-82E56D3FDA5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E177664C-9BB6-5350-7236-4BA90B1B744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4AF6102A-06A4-FA68-E4A9-376BE1C59E9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EF535BBE-96D4-8623-DB44-DADE12A10EA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9E72A884-4CE8-34CD-71E8-E6AA8B9C6B8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1E9D3064-4D0E-24F4-8B85-DA92CBDA55D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C67914B1-C606-0FC0-7829-40EB9DB0205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57AB1B0F-0232-B21E-12AE-4FDA3E2479C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2AFE800E-4230-DEC7-349D-110D6808BF1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73CCA025-A036-A9BE-BCD6-267332BBE56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1F6FEE2E-6FDC-41F9-3409-BF6BF8E0418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A16337D9-74AD-3049-0A0F-90351049518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68355822-15D1-3C28-6BA2-BECD9AE7656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22ABE4A1-1C5E-4E2B-F344-DB5076DDC15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F02A4962-F627-6F75-B53B-8ADECD5F6CD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2D0453DB-9971-0C93-C7A3-6205AC616B5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F6AE0CE7-B681-DA7B-109E-5C609732C5D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3E5DBF81-C937-ABF0-728A-224E1A3DC64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8E478B50-D216-D4D4-6A84-01FCF186BAA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066EB2BC-1DAE-8EEE-0A2B-D30BC56DF97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DF54AFB5-ECC0-CF51-153F-2B5D52B5624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F36721B0-A7CC-9341-7660-8D529352F49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73CC0CEA-A609-FBE4-C17A-A1A95F74345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59B3640E-83B7-D0B4-BF21-33098E20743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AB9EABD2-0643-D302-5DF3-D5631841037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72A9E911-3007-04D9-3D11-ECEBFD7E694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563440B1-4021-42BD-BAF5-EEB76078010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8F7E21BD-5FCF-EF71-737F-391DBD889BF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BCE08A66-FEBF-C0A4-91CB-B54417F6F43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40923D62-833C-029F-3A30-1F62857B95B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B5D5D48A-4D2E-4963-B94E-3DB932129706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04CB1B45-BA38-9DDE-9669-E1454144795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3781E79B-0D7C-D231-2C5F-5E7C62ED661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D9098F70-F4DC-D27B-A0B9-8D8D46C75DA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5E65C105-8B42-F9E2-C365-259D828CE55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5AA250EB-B549-9C29-4ABB-E94EDB4D47D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D70629A5-F785-0EB3-0627-23653F7E1E3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24FCC74E-5B4B-48AB-9FF2-4A2159E1FA82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927327AD-7CAB-4C4D-8D4B-8646DFAFC4D3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3F7E1189-CAF3-477F-8C80-1B70E3F1010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BAE1CB39-B0F5-44AF-ACAF-447B87685DA0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44F5EF4B-7BE1-42EA-A818-DBCA4DBA8BCC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234AB16B-AB3D-6D06-1770-32A0DE1142E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233E1F7F-CE89-5FB0-332A-6CE4D810080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CDF6BE64-4D56-04CF-14EF-4874C81FDF1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01949467-68BA-F99F-153C-9D8974CDECF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AFD1EF6B-EA40-31CD-4BA2-8497A3F259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40E81FD4-2ECB-5390-AB80-41395D0D22A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F1BDE60A-5194-409F-1B24-70BFF2F75AF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6858C287-C128-CC2C-54A3-D383A421B94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A77F2EBA-9938-DB0D-10BC-26925735FC0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9DBC4F28-EB93-C266-343F-07A51E4D380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13141AC4-8FDB-EE5B-4D12-1F764A819F7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91FBB869-FDB6-A5E6-8CB1-4FC3924D034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62B9B493-1910-2C4C-A2C7-9F7E2B3C888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7A9CF94F-714B-58B0-5C37-05544374403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661291FE-D125-A42B-F614-08E5A88BAEE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5861D86E-26BF-F534-84B6-EFC995FD652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87E2E5D8-69B6-7A27-8E62-0FF782B363B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0432E877-3350-0974-13E1-A94075E8079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3CC3B6F9-8FED-D8CB-D722-608881CFF69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D0BED369-C85C-343F-162B-F7C3EDE59F4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48C1F83F-FEF2-1D38-5756-54724664E10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380A24C9-0EE9-1B08-C7E7-36EAC63F055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0FB2DC2A-BC41-A21E-A5C7-7616CB95B2C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18EAD439-489A-53EF-6C28-06D8EE47866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0560243E-9B5B-D4DA-E9EB-3E624C5464A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6EDC72A0-6C40-3B0C-265C-A2808658990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52A3FF16-EBE6-9D5E-A307-9C76F99172B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BDE1DD21-9D18-D567-DB2A-C917BF830AE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965BE6DB-F98F-AC94-DF6F-15E53B73FA83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3FF2BDBF-9DBC-3C71-63FC-B6A9D615069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5853CC0B-DA72-5B1E-A8B4-9D547324ED1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24E802E0-5D0F-B0F1-E082-9A51AF4D7B9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B0333A44-4A85-9398-C303-B7D9DDDDF41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9DDB7B9A-0279-4F3A-A74F-A2A9BF6224B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B1EB70B0-497E-46F8-B86C-09144FEE9871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F32C1FFD-CC75-5D52-448F-B3EAED50F79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607254DA-3174-EEEE-AB0B-C180EC71F28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350DD087-664A-263E-5E7D-877382BB986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FA6B7E8E-B26E-0398-8529-39DA20AAB5D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408109DC-8FFB-D570-C000-CA268A0A02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E2A47C27-E57A-4085-FF74-7088C655395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FAC8648A-1440-4D63-9344-4624E30723E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13C4D713-7159-4AC8-87FE-AAB553027C8E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158C2FE0-FAC0-4259-943D-F0C3413F0C9F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1399F832-19B5-40EA-AAE6-25BD339DB122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ABF9BAFD-1389-45B9-8D9D-B441CE41ED18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388FD672-C158-4CBD-8424-AFACF7DFE6EF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81441A4F-E899-033E-60BA-784CE702613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0BCC0050-4610-0C57-3B31-CD7C042E9F4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E0FAFA8E-F58F-CE23-4163-D7EF841F6C7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E8E4F90A-C6BC-1DF0-8887-957EFC527A9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72C9579C-B99B-3F43-3B70-F8B13B32CE1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BDCE087E-F900-CE91-0FB9-84E6C3840EB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C58122A3-376F-869D-FBFD-1887D8A627D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7728B91D-60B6-6EE4-2188-804ACFD8C03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9DF3AD20-AD61-35D1-1AF0-1DB345BF5EE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5D15B1DA-CFAC-5391-D439-7C42193B020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8CD4C344-824A-136F-B1B8-6F461AA9B35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534C5FB3-E34A-A18C-627A-4D3681AFB40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35CE6F16-0965-0FBF-E9D3-C9C393E348C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B7727121-D298-CE9C-73A8-2E0AF433CB0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F0118F78-0D26-82A2-58D2-8A3B8B4ED7D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1B1D1BF5-9FFE-9302-64F4-21BE557507B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BE90D7C8-0EAA-BC6B-91A0-920431AD7C3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4843FBD4-C402-C63F-F3EE-4F898648D62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CA4FD9CF-8225-3664-5FA1-B117076ECAB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CFADF110-7A9A-1B08-B370-AB29B996E66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ADC4609B-BFE4-070D-70A3-84744C36DA1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700BFE1C-9C3A-83E8-F850-65BCDEC4779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81DD718F-FD96-BB92-59FB-0B983853E68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4935D767-7348-D929-02B1-FC9EE2B63ED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C7040D79-04DE-60F8-10FB-007496C8693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28FB9CF8-DE27-0A7C-B769-CB788C02122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A5D50109-9F0C-90DE-182C-BC50D866350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C233E6BC-424B-2D0A-05BC-A37ABB9E808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0395B877-705C-EFDD-FFD6-3A878B1A577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8878F101-2CB7-B465-66B7-C846BE41A98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0902232A-79E8-6DE7-9F40-A2D2BAAE44A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3DCA6E56-3858-DFB1-F149-3E06B9CDBDA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45568205-478E-FA5B-88F5-0B90FAC86DC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9C2BAB1A-018A-4336-AACF-56AD630A748A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9B29138C-41DC-55AD-1F42-5F36BF439BC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E455165B-4046-5E51-68FC-60FAC3B16CA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091085B5-EA24-6A28-5CBA-B5B1443FC26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7E3CE1D1-B381-D5DF-829F-D9A6565E544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71F73AC1-14EC-E881-33D2-7CCE4CCDC8B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662DCB6D-F2DD-7CD0-1A06-CC9828648A9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2DFB89B7-7204-4E0A-B6BE-DC96C012CEE7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5A79F952-5421-43FC-8A9B-53A3BCA36EC4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064D8B54-12F4-47A2-B478-AB934E6591D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57D01CED-D695-4162-89B0-3FAF59823B2F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0ABED5FD-3718-48D8-BC1B-91B9F65C72A0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B4E69EC5-2C7C-8062-6183-81D409BA9F5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85D2AFAB-6005-A073-BD31-07B165DCB06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05E8C86A-A162-A165-59A3-AFB833B0D5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C3CAA972-E32E-4976-1D61-3544629C5D7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4DB89712-1E18-3203-05B4-0E01BF645AE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C1DFB7D4-D4C0-EE46-EB96-9409B52D38F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B2BD5B25-C31E-23BA-FDC8-4C0BB85E812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68A4103B-3C28-D57C-78A3-2B69A76B594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F8BDADFA-CA79-1134-753A-3C23C3BC85C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D76C8A14-3A44-2A51-BA7E-467727F145B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E6D6F8D2-E53F-B8A2-4AA5-56FDD92D2BB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112BCF95-8451-5385-F9B4-56F463D3CF3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F87524F3-E8DF-BA2D-5849-362B845F9EA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2398DF03-EB5D-3046-0EF9-26D5A7ACDE4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86B044FC-98A4-9BEC-8927-15C179C26BC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3D921D34-2D96-B45C-3D4E-747052A0486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805E893E-812E-B30B-988E-6F6C1743182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4B84B903-D52E-7FF4-BD96-55372883E24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EC09DB1D-36B3-2C9A-E379-269DFDE85FF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C1D7DF4D-F562-4BA1-D025-567FAC521AA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EF606644-C37B-6F86-0093-5BB09155A35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1B83C2A8-5651-43D4-EB53-D2A9D7CF5C1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4B8CEE8B-F1A8-7080-1789-F16C0F7B437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5C960165-76F7-22A0-0DD9-E7756F474DD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C2FAE680-D456-75A0-599B-0C72A4B87B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4269E930-4CF4-4EE1-4F7B-B6582DC8860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7DF758B4-F5BC-8770-7328-F786249BFF0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750F8F69-086C-2F21-A7A3-F21869C568F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3A9074F7-6296-237A-D7B5-DFE920B37B4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BA9C1319-29A3-B9DB-4414-96029037433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022C019F-4CAE-20CA-8D02-9B4C6E7080B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22BD10FC-670E-E4AE-4FC0-72480625807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E27E2260-CC03-D7C4-B3DC-58DF87970B4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41F772B6-1978-44C5-9EC6-B02B0FF6DC7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54A01A96-DE4B-4861-8857-F3F9424D258A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C9590C83-F85E-CEF6-022A-CF8AF877761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6F0F8ADD-B9F6-3CE4-E6A5-192302FF45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04BD5D1B-B97D-6E14-850C-34BEC691EA0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F1F63CF5-980E-FE87-48ED-1B8F4245705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8F9F9726-27E6-0CBA-3D55-43F0F0013D7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5E84ED41-6D1D-422A-F285-5B228E8158F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9AF0B4DD-8D4F-48C2-B737-840C0A71C8A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9A1D6771-E0EE-4222-98F4-4F96FE1BD540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0C87D683-9F27-49BA-9FAB-E52A83FB309E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F7F498BD-1DEE-4108-89B6-E8D72BA06F8A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9D209A43-A72C-4CBB-A6D7-B365C67091E5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83B5CB9F-7C12-4E73-A059-6A74FF1BAB48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1D65F8E6-2BF3-3ABB-53FC-20B57D61423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0D0B8B6B-76B5-20D6-468B-718947FE235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EBDF2A00-C25A-5A30-FFD4-6C6B9F47DED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E402C068-CA77-63B3-3144-D0937C8E3FC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032C519B-369D-C867-8587-1E81BC7D016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B126A6C6-5A97-CC31-50B3-272B4BE018D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8721AACD-0A26-2222-141D-AA33651597E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DD2DD177-7169-A1F8-9A15-E0D2B45AEDF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B9C67E3E-22CC-4A1E-7CB0-C07189B481E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AF079A98-2E5E-B6F2-EDAE-7744FF285D5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2C0ADC4A-E3F3-86F0-EA1C-1EB2FB0A9A9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7F8615EB-1AD5-7FEA-A558-E029F53DCA5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8880A168-FB5D-F8ED-B6A6-7B4EDAFB9F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0AFAEBD0-4031-0838-0A28-3C66FF0C8B7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3CF89606-E5DC-160E-2CCB-F10855C1DB7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24065537-9AFC-8AD2-30B5-0E8F8FB04E2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654382DC-AC2E-4E56-B391-5F74D4E1213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508EA702-7BFA-F1E6-3767-AA3D289A35E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1684E949-201E-0D76-BDFD-05F2F9A2C62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576AD122-8C67-80B6-C6FD-12E028106E7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0770E476-2730-C9B4-9784-D2689606E85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9FC4B475-C679-2FF7-C871-B58F203A804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3408542B-F315-EE1E-694E-DC56C4FB5A0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17934272-CD48-7C52-DEE6-9301AF09C0E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6AD975DC-3F4C-4737-47E5-FA398CBB823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5832B2E0-26EC-B512-8EBB-C05D3C8F52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A95F5C7F-DD8B-4B56-08FD-3BD1A79778B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12F13E21-DB77-AD53-D305-5480E38C26A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965FEEDA-8E31-44D9-8085-8B5C245077D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AE1069F3-B871-8DC2-7E6F-9F40A3CEAB5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464168D1-BD84-5645-AA4A-3363DAA96B6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C89EE551-8986-A732-6450-919A4C679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4266B8C2-0BBE-D3BC-DABA-6845AC9230E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1F792EB3-64DC-4ED8-AE8B-FE4BA2F1FDB8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1D9527A9-F72E-4BE6-C779-46BE2727AFF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00643DC1-D63F-D1FB-2267-88FD80C2867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9720C616-4E73-0C09-B606-EBD6D391EC5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80B703B8-022B-5EE3-6161-1ACD32B33AF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19639C48-B972-9B73-20B1-A7CC73ADBB9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49677B2F-7998-8651-DBEF-A37362037B0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A7E5B857-0EAD-44ED-8CC1-59D1DFA5BDFE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704EB846-4272-41FC-A464-6BD9A35FE396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E8EE76E4-14D2-414A-A509-10CAE8B55A2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21217368-7EE3-481F-8336-6A6AAFEA78E8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49B2DB18-FCA0-427C-A39E-1840A187F500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A0C93037-55DC-077A-6BFA-76EDF845571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D00F9D5B-4919-47B8-E3BF-61F14D15AE1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E4990DE4-E1BB-8F28-BEEC-699B264D96C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C9F744B3-BEE7-ED61-DBF1-7560DED31D6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89F3FA2E-497C-3E7C-7158-6481702046C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4FD3221B-7DAC-2124-49A4-EA7E3AFEF76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DAE61CBF-9B9F-F83A-5BB6-EE2B7050620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0EA58D5A-A110-3582-534D-15B23BE4102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10739AB0-8CB8-0ACF-9ABE-CB95C2D8F7B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F9E57A83-64D7-1D17-3377-2438D36D8D0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AF60AEE9-9F8C-7333-2321-1BD039994C9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E82D0AA1-3A79-B283-F10F-A30C4470477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9EFB91BD-7DE1-7CF5-0294-B38E26FB208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AF16F789-7588-2832-0E62-88674D7BB10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3576630D-F154-AE3E-4997-D5A1F952107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25795D74-46AA-1112-646D-51A9C4B58EA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A148528A-F950-F3A1-3E98-D2E21981450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0AB36B72-696F-42CC-1FB4-3311C35C57D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80129145-DA53-D12E-F699-F0D327FB5C2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2644B8EA-BC02-85C8-EA45-CB0EB167B28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4B4EA533-4CF0-C772-F24E-95879CF3125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E868E69B-EDDD-960D-0949-CE01C2520FF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0BEE68D0-5BD3-8F19-8049-1FF1A7F8272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E6D31764-AB90-475C-215F-5C45B37B333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4A186DB2-915B-F739-EA46-55BEFA14652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FEC8A4FB-79D1-74BD-8B43-DB145865137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7403DD6D-03BE-523A-65BE-693EA56788F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9D82A146-3089-187D-3DA8-FF5788ED4C3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274489F9-DAFE-36A3-AC28-20D8CF8BBBA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7881260D-E3B5-156A-E70D-C4F1018A128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8B716B4C-A387-964A-74A7-2802D4B7B92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BCA31C31-90A1-B99E-E5FD-907004704B7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07FF2CDB-19EA-FA98-1146-E35DC0B2EC2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B0488AB4-C303-4F0E-A4A8-D8A37E3199B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D82F8B12-A4F4-4195-990C-76309922FA6F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FE297E37-E9CA-2509-0754-EF15219D1BE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1E2D97CD-3AB5-7C12-301A-0740E790B20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3E358578-BAD6-B111-C78B-3ABBC0925CA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79690B43-C4E1-C7C4-6C42-F4D159DB10A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C7BFDF1F-37FB-C95A-3AD7-67889A5426F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DDEBECB1-E93D-CAC6-E158-6DE8E1DC20C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5AA0B430-4EF8-4709-A175-79661269BD6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54F8D747-5002-4FDD-B5AC-2D41D77BFF03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56BCD575-0781-4491-AFFD-D8F2BBA2D665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DDFC1D7B-0928-4EA8-8E8A-1462CE672BD1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D96753EB-893A-448C-9440-6EE78D53F642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AC183814-519F-4191-978F-54EF11647F6A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FA6194BE-7182-2125-2C4A-C3ADC50B685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9D7A0AAB-33D2-4879-A777-7696601FD0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50BA248B-1366-84B2-7853-EF33819242D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E14AF0F3-ED9B-4082-B30B-7E92E409DA5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1770BC14-675D-14AF-B681-CD274E586E6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139F0FB4-A5C2-7100-E91D-424BE869A68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3850A2E3-CEA5-85C0-1C53-EEEE193F10B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61AF8525-F9E4-6085-6340-65DD414426F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57FF27B7-F142-C020-F8CA-B2C4B9B8BD7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612E7BEE-7411-7F02-67CE-8AB5271CA6B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484802FA-5E1F-7356-6216-BE2C0E3D6CF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89B87BED-93A7-FAA6-03C1-D318C04EC4B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F10CE055-FB96-42BF-4E07-84B519E0920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08B01295-BC0B-637C-820C-79FF63462F1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35A286E2-2ACC-3D56-99B7-B6426EF35D7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77F04457-6DC4-8EBC-7F5B-DCA1D0A7C63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3B03D11C-01BF-D1B6-E151-7BDD9E9F3AE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69062C2C-38C2-53A0-A0FF-CC0A71E4381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31F43E19-9659-C572-CB06-153AC1F6DA1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57E251B7-DF86-A4DC-1FF3-31B19FE09E9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909B4456-685A-0C2B-E3CF-B52AAAA6739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BA5C8B13-6D91-AD5C-D37F-417AB85B65C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2DFE7A2C-0BB3-767A-D833-E4749495D35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4ABF133A-7035-DA55-9CDE-C4F17203B8D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2D785558-E6B5-D60B-F9BD-0EA7760DC1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7AB35DD4-DACF-C269-6A81-2F3D07196E5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7C43842F-7B8D-EF15-4D05-9196A67CE89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D47408D9-7122-5B38-64D2-9BF359CB968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4DDDA5E8-7EB6-1324-A25E-B26A88C7DBE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FC27DD6D-DC39-920E-9B45-DEC53A968E2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17755021-ACD7-5ECF-0453-D8894EAEE7C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FDA32045-CA13-60FC-7159-1A3AB68058B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F2E35DAB-05CE-E880-D181-0C086E83DA8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26142DDD-A204-41E5-BAB6-BA31EC8576B9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A729A61C-4330-3CA9-2832-9EE2825B3BF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9E6DBFE8-278D-D602-6D7F-FC88F3BDAD3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7A3F7985-8ED7-48DC-1172-FC038D34EAB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8253A632-1839-A32D-4F40-91D4DDB00A7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CC789224-3367-262F-1C3A-555D6866679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C34A8FA0-E990-57EC-C536-026AEB246A0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DA26CF29-1956-4738-8B5A-6A2EAB76BD21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F4D85D9C-36BC-4098-9BCA-D4877B649076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FE3FE871-8784-45FC-ADE5-3B8C579D487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6435FB48-565B-490D-B0FC-D65AB2011EB5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DD4C1F91-E7EC-4158-BF83-33216391610C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805DD98C-4ACF-0F78-E63F-D1CCD0129A6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5F64EE8A-FD69-C318-0432-07FD7F96FB6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118FBF6A-EDAA-572E-4814-3B80212F448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C12DB889-C8FD-8663-6457-F3B7C34450C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39B0C4B8-48B2-79A1-7513-94CC249E831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D4A87408-56E3-1748-5C25-3603C3B2DBD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65EB6B9A-9282-C084-E52C-FBAF63D1E3E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165883E7-640E-5B87-48F3-03FC613061B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B83D4633-D78D-49E6-5139-C6F0C01D6D2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13304FCF-5F86-7519-EC27-65FD11B77FC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028F63AC-4923-545C-8F18-C4E91AAD1A2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ED38A84D-6A4C-536F-B727-44C6BCDDFB5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0A90968A-AA48-7614-C1B0-7FA440508EE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BD7CDF17-4179-BF28-3289-DB9E5B9341A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8C1DDED2-2251-2792-AE94-8CAE7244E5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FA538912-E876-1AA7-4EDE-7CA150F2582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E414DB48-C502-ABDB-E6DB-D9D28712D2F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10007CE8-3DD2-AB07-C7CE-9840B89273A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DCAAEB76-125B-9B8B-08E1-CD9EB3272125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126D3621-28D8-9DD9-53B3-674F0D97E39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2614738B-6E33-D72E-BB8C-DD4418B9A2A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BDA0F9EE-60CA-0A9C-C6CB-BD02DD3CA7F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27FBEF6A-13CE-88FA-045B-367B6CAEF39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68BC5C3E-649C-AA1F-5F0F-282718E70D3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09EA501A-B830-86F6-8FB1-1A44662D958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0247E8A5-DBFF-9B45-156E-4EAC7D98426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43464BD8-AEF0-8376-07F1-EE020611B18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BE965D1B-E7A5-A287-615F-6F5683279E7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28F48993-D8FA-0018-7B50-92F191591A2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F2BBCFA1-F285-1737-7892-48FBD314791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83AC9224-C449-ADB7-EE4A-D4960BF8E4B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B1C1EC25-F79B-82E3-9B5D-255BEABF8AC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22D44134-0E73-C383-867A-717DA970A25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6CB25D37-A1DF-42A7-BCA1-4EC1730FB9E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9AAD06B6-869F-4AD7-8466-8CA57AE2681E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417DEF3E-18D6-3337-53E7-37802C0BAE4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3ED3E41E-4E7C-17B7-79E9-09D4D0F09B4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BADDA44B-1433-10B5-4ADA-086723D80C8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012017B9-7A70-D964-333D-2229E599B7C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563E048B-BFC4-060D-69B7-F4539D811F8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33E3BD55-A2D3-AF9A-C300-6EF6AD21994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DC3C292B-D429-4EE6-8F2E-12BC5435073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1F7F3F0D-3919-40A6-BCE9-7B72E52665BB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1E66934A-EF4C-4A10-928F-BEE9806281BA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6279E921-C6C5-4ED5-8B26-03CA77114321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0A2E134F-657C-4DC2-A242-BD6D54985EC2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95301292-D5CB-4CFA-8FF6-B248502748C6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706AFDCD-2310-A12D-C57F-0418F6FDF3E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DA27D17C-18F2-C4C8-91E2-56B800E10BB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2AFB5F77-9414-527E-5BC8-9FE366AD910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135C59BD-7D63-69D5-B6AC-B255A9E972C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97EDACCA-02E1-613C-E1EB-E4448698586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209F8C7C-4703-02A0-53CE-143E089F16E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788B713B-F1BD-5B0F-ECF0-556E6C3B997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2644C309-D3E5-1581-E4C7-C22A5DE6FBD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56D5B1B3-5ADA-8805-3D3E-D7E527CB5A7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20427F7B-CB93-2273-1A7A-DA91E4B1206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87DAB2C2-91D4-55C4-0F41-B675118E1F3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A6905ECF-5319-3D7D-C36F-9CEF944A6A7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5DE77222-9027-4E9C-4E7D-0A4740A9BB5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ABA8E1E9-2AB7-9B55-B5EB-053DF87D804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C9B2FC28-4177-58B9-C23E-2F4284F7FF6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B0532813-10F9-FFFB-5734-8AE88F03589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37D63126-CADC-1A32-30AD-57575F7E556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3F5E067F-A849-6677-4AEA-1E60C0149ED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BF8B9918-7105-6A96-8B32-5099D15F7BB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3FF5AB59-CBF4-9DC6-586F-7241F922C9E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0CD92EA2-6205-378E-C51D-DE45D122097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AF585ABE-ECE8-334D-2A18-0B153D47D7F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B45A1C6F-82B4-AA66-19F1-D02321C6D68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145358A2-39A3-3FC1-DD5F-03CEEBEFDD8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8747E1C2-906B-3C89-D198-5CBAF5A11AC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288C4FC9-A81E-336C-17B2-88344493A6B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A69E226A-8F6E-F7DB-1EF2-91DBC2B19EC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75506EC7-10C5-D10F-FDE5-EC22E8F687C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ADDE7E86-9C6E-2EB5-F63A-9A850E8E909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3D933884-5F6C-2537-29C9-1B584465605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62444CA0-2774-F139-906B-B88A7D902EF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58E6FD9C-6FDA-9FCC-F938-5302FFEE741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D1D4E9AB-BD7C-214B-54D3-BFFB7D2A989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78408A6A-519F-4281-BE4B-57F39B0C1DD7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2E350B42-612B-5302-D860-2220D8126EF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6F1F88D1-EC67-EAAE-FDA7-EACA7C52A5E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9A368F0B-B15E-6ABD-FB05-6B980139E10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E9A84219-005F-7EEA-3285-61811D7B2CF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00AF6EAC-56A2-6DFF-5626-DDCA4601AE4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2DD24B35-9515-BBD1-8968-9F488E43629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CDD36878-6127-48B6-A97A-6DB521EE1CFC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1B7F171F-B680-44B8-9CE5-0EDA9E3A308E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0D908DDB-C742-4A1F-85C9-1ECD24E169E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9C0B4DE6-2AC6-4D61-95EE-163D6B9EB40C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A9B1A74D-C391-4F11-866B-777D1A28319B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161B0C2D-B622-E7E5-97B2-E8031A3B680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642B5E6E-5521-867C-F9DB-EEC559F959F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3A9D136E-B39B-E96D-B1FB-2221C4F6727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B479568A-E2C6-510E-4F06-9AD788C012B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55254AC7-DC0F-BC8D-44AD-A51357E5FF2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F5E36026-EE9C-A7E2-2235-F588095719D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008C6C8B-DFFF-CA7F-C1FF-3E4C02D432A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B56A469E-26F3-7956-E4C0-3517B2AC64C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554C408C-B698-1033-2DAB-95A4E22213F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A9784263-499F-B2A2-8857-80664398968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E721476C-D03A-DB35-FB70-DA7E886E186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7E310632-7FAB-7864-C76F-79EA2D98B33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543F55D8-DC4B-13B8-1F7E-DA463E20CE2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016ACB7B-D29D-D173-6986-A1C72C4206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F434B355-7361-B2D6-8B51-C500742820D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EF09FA4C-0577-C72B-02C6-005FD0B8A0B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A65806A3-727F-34E2-2326-866807DE911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0119DB8E-0C52-4513-35FA-6D6EC34040F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2D842839-9A66-8CB2-0948-6BC25ACB6E5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7284181A-E38C-58BF-2231-3DE448E917E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84132D51-3858-06BC-9D32-CA6F62740A1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BFEB4DE6-CC57-6948-42C1-EEC4701D23E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F0FF04C9-62A4-0EB6-A73C-BED594C42B4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1D79405D-9EAD-D4F3-AD05-6E2ADD9A3A7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A672852F-3F5D-D2DA-FDDC-4B4C6D347F1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913A29C8-7ED9-408C-6797-2B1A1E75727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72AB9642-D12C-CCBA-5B90-8748BA953CE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D53052B1-4736-8927-7C2D-D40663F5E4E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14655D74-8E8A-8300-5066-BEB220A5AF8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EE1F2274-7A10-65BC-24C5-58EEFF38EB6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B7334519-A2C9-DE0A-A933-6A4129447BC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772B24B1-FB7C-C790-85BA-02C05C6B774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D6D47259-0AFD-507D-2F7B-AFD7B89D78F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170C5990-9B19-4B9E-83DB-BECA2BC2169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D74A31C7-74CC-423D-9026-6BCA10A7DF33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67A0550E-50FA-1395-8374-9410B8A29EE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BE28EE3A-0C10-16AE-B2FF-65A2D0FED2B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AE4BC27D-A23D-2591-7904-D6F8632D3FA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3D02BFE8-70CF-CC5D-FF3B-5EFCE430F5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2902BE4A-09AF-7DF9-4229-C9B625137B1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CFDFAA44-C23E-A4D9-FEC0-90E7A23089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1638076F-CE25-4519-A192-7690E0F93BE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7F18A85C-8738-4C36-8537-85C0F70EA53C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5FDBF50F-CF59-4084-8722-C06168310404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5E538804-3B02-458B-B2F4-1FB04CCF200B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2A4F41C5-5BB2-416C-8CCB-4673EB01ADDC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D47C08B9-7266-4E8F-B17B-6F831AF9A1F0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A13950DE-6A44-A839-5E46-7736F6E023D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B031D9A3-8982-E853-3E4B-64114588387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74B0AF47-C253-B115-29A3-995588C363F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B74928BC-F2EA-A754-7D40-004E8CF7B5F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D063F142-7237-8858-CA9A-B42FB5943C2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CF7038C2-24AE-1047-0A0E-17254F2B103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2C8447AD-7572-B877-058E-315F682CEF6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810C44FD-DE95-A068-A55B-7FB1E7DF38B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D4BC18E6-8FF8-FA1F-B58F-17C9C6D96D0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8E292A13-7CCA-3ADE-4637-8121E6AA930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3FF022E7-451F-FCD6-79BB-4EA17AAFDE1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F80C0D25-5062-5AA3-F655-F4BA37857BB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11C8B2F4-5FF8-6847-B9CF-D2824E1C6B5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3DCF058E-18DF-CC30-966D-8AC59CD92F9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352C60F2-B8E5-74EC-7C57-F7612855FA5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0746B4E9-AD96-B6E1-57EF-491349C06FF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A3B85D64-8694-4B95-19B3-5AB56A016DA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F206850D-F81C-0E12-28D4-FF36D0BE98F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31AAE24C-4DBF-CC8A-B706-5FAC26F7A05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D4A9DA3D-C96D-6276-B91D-9190AFC7969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C95C0DF4-6BBA-02C9-3BCA-D32E2AB4B8A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46256488-A947-B1E6-D35F-3D4933D2852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C9AB62D7-D1B8-E0E2-B4EC-D1B2D76F2A2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FBC22AB2-43BE-A795-8A65-A9606D51379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1B88FCC6-7F60-8CFA-68E6-9C1AF565CF3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FEA46541-4662-8E4A-5F21-FDF9DD85849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754DBE0A-D66E-AA2F-709D-482B58A9CD2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3C4A1769-6573-C237-5278-6C19DE3E55C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AAE70B29-5AC1-F811-8EF9-0FBB7CC11FE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10C7CBDB-E724-812E-46E8-B6D38FEB99B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11ACA242-A9D0-6483-FA2B-1BBC5D99109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8F67F94A-8033-A4FE-7452-A547D251F4C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68E3DB4B-D987-3EC2-53CF-F64D26D5230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D42E6E9D-6B11-4B3A-A58E-C730719A917C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813249F5-F768-F45E-52EE-CE13C04BD74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C8E0B960-CA91-BBB2-C43D-477A4A4436B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3E635EC7-2F88-3A10-2B7F-52B6C4C65B1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12B07BC4-E316-E45C-665E-171BBA95ED1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25234C44-4041-ADA1-341E-5DA99754D15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7C152392-2779-71B0-50B9-221D40F2B43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110235B1-E06F-4961-BAA7-9C47F2F21148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AD46CEBC-D692-459E-B9AC-87821954935F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029246A7-222B-4E30-93FF-7CE8A479347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C2B5895F-9E0D-4B37-B415-7B17A0347C2C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4570BEA5-6829-4355-A42D-CB85869D1B04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326868A4-3278-A46A-4897-93853BE7C8C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9C55782D-DA78-16D3-2D33-87BF5F622D0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59A455EA-35CD-EC89-5902-2D0E0437189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C57908A0-1E9B-2413-B090-57AABC41F7C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15D881BA-A1E8-A4A1-DE69-766EB411BD0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63A83846-DB85-402B-32AC-84CBDDF86D5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205DB0C0-4E88-B777-F8B0-BBE5A3412F8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38141C37-0B05-572C-FD67-DC8DE5E3195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30057A4C-5901-DE77-968B-D3D121B9D48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24FCAE80-802D-00B6-E73E-10524FEC862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A860D3A4-393B-0E18-87EB-2F026410545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28420037-6EAF-43BA-4F30-33FE5FA02B4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6327F193-7C0C-E742-56CE-539AFF7A840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DE7D9522-C7D1-8E9B-5FF3-00DF5216EA7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CB47A288-085F-32DF-B96C-D24B7772D60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3A2111A0-B0E6-FE10-A063-CAAB30F0D48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4E1BFBC4-4195-A67B-915B-25715C918D6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2F3CF0A3-67D7-94DF-6333-518BD0B6598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685F3991-29DF-2879-5824-8E6C910839E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169E5EC8-18B0-6DE9-D1A0-1FEC9AB09BD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48DB552B-330A-2412-B528-17CB2F281F9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39475430-CA9A-8F6B-8B6E-D24D656870C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5B049122-9C24-BD35-825D-C55B22BF959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EE66A4EA-9A09-BA06-EA6C-C254D7DD53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6EF03AF5-5DD1-FDA8-35EE-0CCF5BCC33C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D5AE0B4B-EC29-B8E8-0229-04CF35BCA5E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0D062D7D-FBEE-E622-EE98-B9A9910E0DF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50C42D73-B886-45CC-AB82-5009A4161ED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765ECF2F-B096-EF6D-4532-E84C8BAC84E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0F096A19-77D9-9C5F-FB69-4E6F7E2BA49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2B225EDE-B19F-C045-AE5F-8570A685081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4053B2C1-FE90-57E2-FF5B-BBCB849DAE8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EC48A1AB-1D0E-149A-6D48-B788DD53004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54516400-728E-4296-9772-1BBE2629DCC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5B435D02-D9F7-4611-B14C-337404DC11A9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A5B09B66-2612-4FF6-4F6F-6C78FF658A8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F0EE5690-C672-8236-5F61-433DFF261DE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281A4F2E-7099-834E-DC9C-E46252EB367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E689CD82-0685-4FBF-5559-7E28DB319B8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90C7ACC2-4E36-61F1-B1A5-CD71A5E6089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1252D6E2-2CC5-3FF9-B3C5-59122A21F04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56373989-D5F1-469B-AAE9-4C5FAF7E065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1B59BEB6-2CAA-48F5-A42D-D0510F56CE63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AC060E52-AD47-4C4E-930E-D238E4518D09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66E2F6DC-B633-436C-BD78-33FD3538047F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2D1C30A9-50C9-4773-8862-8374EB511317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184EB777-897A-4039-B234-7EC1D8B5322D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B8FF1138-50EF-DA84-8B3B-B81C48DD923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C6468B62-A34F-26FE-AA5F-8C1943694B1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E986078D-40F7-BE65-3D94-B82FFFB20B3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9811950A-E7F2-AD84-0E76-F8139DBEC6B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8DA265B0-03C0-EE84-8743-3E3206D561B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A628F009-B49C-25FC-1650-137C2CD8DD3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F3FE8B26-91D9-0609-B7D5-58CE137CCB8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5324C8EB-F607-19A2-5E88-7E3F75B82F4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87EB18F4-1D23-ACD7-E3BA-5DCED734DFF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D07F5F76-655F-43E0-ECC9-5EE8F795B97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4F41A1BE-C6C2-6837-7F58-C0F7AF371A6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4918D734-C76A-6582-4632-BCD2010376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D6FBB093-3E74-A6BF-85D0-7082D910AFE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3617532A-88C1-A707-D617-F26F7FDD555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AE981764-51C3-B5AE-3970-7FE886EB4F1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419BF63-E430-F5D5-E6A3-4D83CFAD16A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0F962987-22FA-EA6A-C050-D6FCF033C6B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F6F92C9B-C5B2-B04A-E9B1-5C7885A6EAB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1D17D091-CA26-717C-CBCE-7056D39748D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080BDEBD-B108-3153-AF74-98C1FE7590F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BE4291F9-0C30-8F81-8D50-F48267B381E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04C3BACC-99D5-44A8-D9E7-8A186A6494D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740E76A3-2127-B601-8885-BCDDA4E2199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AEE63772-2A2F-BDFF-7610-67301457BE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B996DCE1-FEAC-7D4C-3524-2E2F5F32581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02EC9965-AB13-77E2-352D-57737BDBA39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A53AF245-8613-180B-DDA1-3145B163244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85844271-3EAB-9112-5B37-B6B5CB6E35D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2B77FC6D-F9B2-AF60-62A4-92AD7734F36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9605EDC7-4E6B-8DBE-E75E-25908A98EFE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457DC39C-4F86-5996-411C-D9CC39D04B2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A414B7AF-BA49-4331-C8B2-3BD123BF650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2696343E-C68B-843F-9DDD-DAFEC9B9A10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050452CF-228A-4210-9FF7-F8E3232C23E2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3D06FC5A-6A07-A7AB-5F4A-C65F4D2B223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5F8F3BEE-7D3B-5AE2-DE96-C7B420A86A3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50C1B856-1C8E-E40A-030F-4AAF48C8562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325C5A34-BE35-5A45-A7E0-87293012605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53723DF7-55BF-21AF-F6D8-57E79C3B96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F42CDEC1-86A2-3E4B-9403-C8915B324B8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AE05CD45-24EB-47F7-A57C-871FD82908A0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45C610EF-295A-46BC-A467-90954D1F65F1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965968F2-E63E-47E3-9141-67D4CBF38E9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867B566C-AFE1-4C21-9F8F-B3986FAF05CF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3E9B844B-A070-441B-886A-D38120A61CED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61C7E33A-A840-17D0-F1A3-3FDA83CCD7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5457C7AE-D620-EBD4-F036-43A03CE03C1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74F208DB-C688-E00F-6938-2BA79E58CE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A403245A-9DF4-AD6F-ABC8-8C56D291D5A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7933EA43-EE2E-CCFE-9C0B-6F01A66958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191E305D-5E08-7324-2FCD-C267B2E30E6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666BEBEA-7F4A-CD95-A79E-0A7247EBC97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907316F9-B927-9584-F5BB-4F3B2057001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8FD3FBCF-688A-9A61-E7AC-1EC621ADD6B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3B1EB3FF-BF53-794B-634B-91E1B49746C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F62A5820-5B16-3798-6746-EA53B20A63E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85641514-A8C6-8FF7-DAFB-5D7775C6601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36F2A3ED-1E55-9DB4-21A9-BBC672741A9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B35E98C6-53B3-E5A2-2D1A-79581093C59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030628A4-4D87-7803-513E-A893843BFEC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3E7828F8-0800-8027-1802-5A461E3A6FB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EBB5D26E-DE80-EF2C-AC6B-67EB72A9E23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65BFBF81-821F-877C-1372-BE9CBD9E174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DF996EBC-08EB-FB13-4765-A1DEF895B60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DDF68533-B9BE-705A-2807-CA4FD2B81391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72FA2BCB-6617-E0E8-FF1C-743D43B957C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987D199E-00D8-8A33-B824-4D0A183F891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DE2D6DC4-80D9-CF56-3EB6-DF642DE6C77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289C4D8C-6956-A0EF-675B-F417CF2B26F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D719312B-B097-39DD-9BF7-C9FACE155F9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46CFB669-1F0F-3C35-6625-59AC81A354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4192C71D-E8CA-B70D-4650-F46C69F01D8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B31A8F6A-AC64-6A84-AED7-0456E257FDB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53941D22-B170-DB14-D3EF-3201CD15ADA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DCA6C110-70F3-606A-4314-C8166625E12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831CB43E-CA59-EC11-08F0-2F53EFD7F86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CBD0DF46-A611-2E59-E900-52DC4EC9B73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79746550-13A8-D64D-5D00-33F3F9A921B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FF966E44-9369-4A99-9F28-DAAFC44F873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A6208C8A-C076-485D-B93F-331B5CB7799B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2DF9743A-14F8-E86E-3181-7EE0B8A083C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E65464B9-C912-583C-B539-5730FD967DE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73441238-FD7C-877C-DDE5-44312BCD6D1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2AD8D308-4CAE-F553-6CB3-6BC1A931EFF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0E33E5DE-7E9F-D98F-A300-4DF3E3E0471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9B08EA8C-17F2-150C-499A-D21BB156412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9FCA7C9A-E751-421D-A800-0CEFF1A5933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627013FA-30A3-47AE-B9B2-2BA61A94E277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5060B87E-213F-4CB2-AE65-A7B75B59E041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EEFE6E10-4724-4F2E-8421-1152CC11C705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CFE3F639-F251-4EE4-B587-3B9F9523E523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B4326306-747E-4BF0-BF73-B6A911876EDB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B7A9C205-6EA5-0609-F564-131E5754EF6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CA994AEF-B8D7-CDD0-E801-30CF9DB9A6B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6812C8A9-0B3F-F77B-6AB9-BDD37CCB39A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F2295926-9E3A-E54C-A8DF-2AB0832E74A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D6FF5766-20DD-428C-B793-8F7C14BEF12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B289F7D3-079E-87BB-294B-24A105D9366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30727FA5-73D0-F38A-FC77-9892AA4B96B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EE2D0A0F-34B8-53B5-DF78-B92158CE882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DDA57750-46F0-93D8-C76C-3AF121B1FE0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953F73AF-FA54-2C94-A76D-6D1639E75C2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A8915EBE-1554-723D-5C65-2A525C47303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6814955C-8119-330C-3ADE-829C76AC375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400050B8-A7B9-9034-4DC7-A065043CD8E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91CE906E-2B14-0E57-630B-8EFFD605EC7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09CB5B65-80BF-EAF0-BA43-B3B8F41F7AF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0DAF0A19-6C87-82A6-0A84-26DEF9162E9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6110B299-1DC9-432A-4B46-4472B7E0C16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803EEACD-FF9C-9470-7F14-8731E91C2A8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BDC8D685-EFCB-8122-3DA1-1DAD83F3E8E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315F8E72-ED2F-5FE6-A2CB-3455226431C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B6DDC12E-A119-D5EB-BD98-3193F4F3DDC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A0911500-CB8D-E925-69C6-C1C8FF1706A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3410D243-6FD5-5B45-CA6C-2BE96FBB07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4EE28903-905D-6802-C4E8-D5C34D33FF6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27D0D3C0-C5B5-67BE-E1BA-A07CC9CA2AC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FCE46313-920B-3A13-4F7F-6E751CD6EE2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7D1B4515-70F3-D2D2-13E5-0FD61E5DB1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AB2DAF1A-D69F-E6A0-9246-5632AC1AAF5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1D064BC7-B083-4B47-6DDC-66DF1EF4D64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DF2523D0-B053-E97B-A15D-4BFC7719B04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99C75F6F-6A3F-4468-A39D-B4F5417E4D8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D557EA7D-E9DF-1196-0475-849881C583C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A69AA4B2-CB7D-BD13-8D8C-33F9D3988FC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415B752D-E6B8-4684-B40A-7C1E18DE1959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00F49407-BFF6-44BE-448E-5976B9FA7CD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F1CE03B3-2D2D-B0F6-21ED-B8F598E004D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5E0EC816-724A-7110-5218-6E3F239A277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421F1690-C7D2-6597-E8F1-C403258AF7C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232DDC53-5EB4-6FDD-2EE8-9924D7CA255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8DD6A03A-B48C-A8D1-5A46-4730FBE2744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EBCDBB09-CC39-47F2-948F-373FA2A8E1CC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99576F70-DFF1-45ED-9691-AEC942EBC67A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4FBF544D-0020-4C75-B012-01ACC34E9F6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670869C4-F367-4A04-9011-8664A8B7F347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8C23510F-3227-41C1-8493-D9E35C40D373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3B57910C-429E-339A-6299-05AE0676E60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8D3B81D5-8732-3FD1-4249-260AA1C8362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632B7A45-73A7-57DC-CCD8-4A7C5C2296E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818109A3-4BBE-4DF9-A8AC-8FE4FA9F105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BE98C096-DB05-6974-1E70-43E1445F029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9C2AF939-05DD-FC7D-AB32-823DF514AF8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C0BD6753-BEA9-F207-8F12-A8C72BD63E6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5FCA1D51-2704-6D86-586A-D0DA14B0C0A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2D5A3CA9-5DB1-F2C7-AF34-0AC95D1F36E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45358471-FA36-424F-D94B-82F5FD17F7E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7213387C-2EDA-5C08-36A1-F84A05E0802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04D2D1A1-E17D-F90F-4396-3B90F5A6F95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90874C8F-33E4-1FD2-635E-ACC4C37BB4B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A4EEBE51-30B8-737F-FF1E-796E2965B85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1CBEBFE5-8FCA-B30A-CB54-39F9621782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60C58734-F182-A8B9-F136-3E3E5D773A0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0911AD3A-FD4F-AF98-7F1B-C8C5534844D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7A97AEF0-D5ED-292D-9241-9D249FF8AF9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F538C092-D1FD-E45C-1EB2-E0621FC5011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83C2B593-E77A-D89B-25C1-BCB67DA3E04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408BB11F-F2EA-2CC1-F6A8-D4CA718D50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3EEAFD78-5643-BB61-AF55-409C1F37CEF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3A47040D-AA00-EAB3-5470-096E2BE1AC8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AB6FC4E4-D2AF-E258-9C76-55AEF6BC4FA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D60180F7-46C4-A205-6431-1D30112DBBE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ADCE1CCC-4109-0DE7-2A6D-12B444139C9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257572F9-5340-1DB1-7735-61519B42C74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78E73F37-487E-88B1-6E89-B9D6A24BC69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22D67417-86C8-1D98-888C-A01F64BFA0B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01335830-2FE5-2B3D-61F1-5443B09C04F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BDEE8E02-2089-8319-0436-58D58F7740C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DDF0C808-9E83-654B-2960-913EF697363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96ADCD6D-6D04-DEEC-5D0C-0A3CFBD4908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316DF096-D93E-44A5-B55A-A3992303910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10E611DC-C1F4-41D8-8D65-AFF0E46B94A3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5873F560-4CDC-C2BE-5122-11BBEBEA376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6A0315D8-DF55-3F30-6645-AC73B176FE1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679AAB8A-4399-0F8A-C33F-A88F9E5BFE7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63DD055F-1291-33D1-E2AA-696BEE06813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D6A8CB65-620E-BE43-F797-D381EE79B61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CD45855F-3530-8F4E-9D8F-F7C01668421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3EFE0C0B-339D-4AEF-ACAE-4C373048760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A5D6F6D7-209E-4F01-95A4-A8BAB8E8C54A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A9031147-0E07-405D-8A2B-78511E362037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86B883B4-DB4A-42A1-AFD1-A3FB5085B21A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75773B78-86A7-4A7C-8EDF-3374107D209F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8008B19A-32FD-4A33-A227-F830CF6BF1F3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D1001370-6D9F-9858-4C31-9CEA9A35E90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9BE7B982-0A8A-2A4B-2768-D620E9B94A3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2A4778E4-9B44-4DFA-AB71-F385DB8BB64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2308EB40-D6BB-8830-4C4B-DC67BB3FF00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2A1FAD10-2306-D3B1-611C-FB574FB632B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547522E8-DFD1-7AD2-E70D-8D52CB0AE03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B3C906B9-6293-7227-AF2E-ADC423F1A11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93D1496C-9926-20DA-ED2D-916041A7912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43611A74-3818-2EE2-778C-B8613E5E637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1D425310-F892-A156-AC5A-60333F59576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495864B4-3D10-281B-F162-1355F806661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47CE379F-4B0F-E1D5-4357-FE6D6A8E1C9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E597306F-96F9-C3E1-1341-35D41A3E27B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413B32BC-6DC2-6E1F-3448-B6566923ABE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C8F95315-C557-E42B-44FD-B49C73C4591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091E2164-E865-8704-73A5-5761121537A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26C73E3A-23FB-73A4-2738-9239E15DCB0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1744CA88-6453-B7ED-86AB-E99D601967C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147BD444-0E8F-8658-0684-6EB1163D304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14B6EF0E-D7AF-A5A1-4AC8-966C2E48DE4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84EBBAA6-B358-0D8D-40B6-5B1E50E0672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67E3F756-E2D0-4726-9B0F-EB00D841E81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DC58C22C-E452-E15B-7C81-C8D238447C8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3FBD229F-9625-2208-ED82-B58B8362307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69F1C0C5-CAAF-E9CD-23B0-DA974F1711B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D7621346-E10F-DB7F-06C7-F2C0316DD6B2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C0255E78-0BEA-81FF-F67B-50F9EBB1C3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C5B008DE-08DD-38CD-2830-36E67E31D3F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A188891A-AAE0-B956-FF5E-16763BF6BC0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51A3F44F-05A5-F3E0-579B-C22A2A70952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D39399A5-4463-7F38-62F5-CFE26891E18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705B27AD-4290-4CAC-0BAB-54252C8C241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1D3B5F5A-F4E3-9D15-80EB-462A182297E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B92F0004-3E5C-4275-9C95-CAD805372A20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65838621-628D-70A4-0A99-453ACCFDBB6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3783CC46-E69C-6243-F10C-E94FAA27667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E34AEC97-3703-D702-DA3A-3A15DDE0118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925B2748-0E07-73E6-1925-B11243E50E1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A5239263-F312-B926-4BE2-492D180D57C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16095E86-93F7-2B4C-6D77-849AE5864D0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9FB8743B-8A0A-4DF3-AC4D-856F5C7316D2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1EED48E3-300F-44FF-BFC0-0D9EF0F49AF5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DA402CAB-B37A-4041-B6B0-DE04E43F639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0E517D55-692C-4D59-984E-22652240AB77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F19770D1-D8D8-4792-AE49-0494151C31B9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64B38D5E-618B-89FC-32BF-597280B3208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C2793BC0-8C3A-5334-981D-293D27425FE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B87A66AB-F63A-9656-0691-698CA0FEB4E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01E76599-A70C-5CE4-C0A7-9E26D4B73B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7F0EF2D0-00AC-810D-0C77-0128B888771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87E76110-15AF-6C10-9633-CAA131CF240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023F1BA0-095A-B1E1-0FC6-8376CBD48CC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26A593C6-5576-F1FC-7CF1-FCF0422DE69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8F3F981F-9268-6755-3FC2-89AA576DD6F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B70B89CB-4FA1-F8C2-512E-F7B5526EAB3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DD67472F-D15B-F772-75FC-4C32B53773F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65640105-80E2-922A-D563-D6B49A42D9E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C3473D3A-CB68-D742-584A-C6D98276648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EE44E161-E563-4BB8-D057-596FDC59654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500D2196-F33E-71DC-1257-30D8DD2784E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38830DA8-F88A-BFC8-6FD5-4E646F9C641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B662FE54-5592-2F02-A468-40625334AB1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CE0B68CA-44A1-C140-574A-AB13E5B3912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109928D2-E12F-1291-F4F8-D05BBEDC736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D550CCB7-28F1-2C7E-A7F8-38D8ABA44B3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63A80EDF-9A82-7A60-45CE-EEB9AEF3840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05F2FD94-4384-BA2E-B822-BAE90459803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DDF21BDE-7218-D95F-ACAB-ACB409DB6D9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A705E218-447B-69EC-B680-4554C533222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6470A0E1-F087-2796-D690-92200F8432D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C562492D-1224-38C0-6FFC-BB5A07217FC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0C1624CB-ED23-4A96-2BB7-352A14DB76D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CE761CC5-682F-0777-ECB0-8C8541873CE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52042A0A-07AD-0724-2A9B-83707DF9AAB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73C230C1-DF1A-1DDE-A743-4191F156C89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39169F2A-F4F6-9DF1-551D-DC3E2B19DAA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03AFE426-14BC-44A2-43AE-62208670D38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E5E02799-023A-6CE1-A95F-53EE24A3685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A563DD24-6AEE-4ABF-BE0F-3530D97EAF3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7EDA992C-4903-4142-B801-BBB1573C61AA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B8F1EB31-842D-C64C-6531-0352FD057F7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D962022C-FFD9-CA51-8197-02E745E54BD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DCE57BC6-9593-7591-6376-7ED37F3BF17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34D5A812-6138-AD15-7770-1BEFA464EB6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B9B624D5-D30E-CF89-6DE5-8D504DA0A61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E22BFC00-6C67-DC3F-4F88-701C7DF65AC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13C7BBD2-6890-4D98-A7DC-4B7CF0D03F9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C32302AD-EA2A-493F-AD1D-F542F501BA35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6D2F826F-369E-4F34-AA03-08E5277F6B21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3B5356DE-7C20-436E-9959-94110D643AD7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7755D66B-2FA0-4168-B656-6E081A48C66C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4D20C99A-0825-4CDB-B4CF-943F1D8F6406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53492685-C782-B871-3989-AFC64DC7ED3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227E9592-918C-049E-FB4C-278E3BDA297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8250DD9B-935E-7423-B577-3C4BAEA802B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62FFB151-52FA-97C7-9697-AEA3D64DB2F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AE4BDE45-F8D0-1E1C-12CD-D7C764B5647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E6C1ACBF-2749-868F-5B63-3A519ECB5DF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D6A3B15D-7F4A-0B64-1ABC-1BE511F64C1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7C8CA2A9-0927-DBC3-5954-EE2D9B9233E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EAA8FC63-0B94-F9C6-A6F6-55A39972A4F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CDF2E473-4617-5C86-4DD0-91B721D0291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D03D1DF8-1BE1-1118-B602-0AFC980094C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A5ADE77C-BDE6-E7DF-561C-8E3E6D6D8E0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81A0C523-4B70-A8D0-A523-F24BDC517F5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BEB9993C-74AF-765A-6D4D-12A554833DB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0C290282-0B97-284C-8574-1673CEB8472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008E1EF2-A6B1-7632-9A16-2B2FC2F9AFD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4565EF30-DA8F-9399-6E0C-CF7E8F5ACF1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8DEBAF5E-9ADA-6B78-5FE1-09FE7E21D29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2E9B93FF-8CC1-CC40-975D-0BAB7B6B27C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07E5E951-DD20-4AF8-67D3-9A92EA2502E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8DB24CFD-64E1-B1E1-E6BA-1E071897FDE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933F60F0-5053-E18C-DF4A-AA083996C9B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F56D740C-204A-23B5-282B-6340A6AEBF5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5B16BB3B-3560-2800-E7A6-7F7C39169E5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B212E442-9DC7-82B4-A880-8151CEE290D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4660A507-7A92-85D9-8306-4A580C4D26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3794937F-7FF2-6C49-F49D-8B0AA6BEF63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E2D544AF-9009-2264-6CC0-F4B1013DDB2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EE2734A7-8FA1-1738-64EC-ADDABE994ED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CB7AA37C-18AB-1179-EC4E-64956293BEB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659C9F32-19AB-BC43-883B-E3728EA7A7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5FA799F4-50C8-3EC8-40AF-55DD808103D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4EB9661F-746E-1653-3238-2F5350F9AFD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C23F752E-5E8A-4771-BB86-E0CC6CF68E3B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CDB759E1-0169-6A22-1BFC-661FB6C871A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FCB9E301-0C8B-34C1-4380-79B1F8F05C3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7E32E4A9-CC30-0732-7CF9-BD4A53BBC15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B362F7C1-612A-A42A-5639-2F0B9A8F834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7D67B3F9-9993-272B-205E-BD9D35F5EA4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6AB3A6FD-5CDE-42E3-5233-5DA9F153A4C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DD497AA4-EA94-4FDF-8BD5-FE437E4C60AC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9094B036-0892-4219-92B7-56AE81690223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0DA23B87-A13E-4CCA-9F0C-26641FDEC39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4E8AB0BB-0B04-4319-AD8C-D2C22BCA22DA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153D3C9C-8B81-47B0-988E-CFDE5A22D2E1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F769E3AB-BBD8-AA01-1C2C-587EEC871E8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F7A6B082-6AE7-79EF-DA73-29FED115F4A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10ED81E6-2F12-4A07-1F34-A009244C6F6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6A6B9E14-1FF8-C740-8195-952EA4E17D1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FB32254F-EC64-2A9A-BD17-352CF0FC58C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28CF5167-FCC1-2B35-4BCB-E458106A558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5E00B4C7-CAF0-0FCE-37D0-F581D3B3A7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FFC9DC2A-29B5-9AAB-8474-B60C0E768C8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7E270E4C-CA01-EF04-5CFB-1D2CE155F78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719A5307-00F6-08B3-9DED-4537085859A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D83DC803-7A64-525C-93C4-80AC875BCE5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BB597CE3-A577-AA0B-F664-F2A3E1A854C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5086CB76-73B1-F825-0427-AC788959258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9AB82B76-D267-8B67-D508-5D7E229CB5F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9C375999-77F9-E2B6-A66B-92DC48F48F4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D8185CB5-A34B-FA14-EF2F-A743F238322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0DF48EF6-C335-4FE4-743D-B751EA378C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A2463426-D218-E8EE-900C-9EFA0F1F92F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088D5A71-0F42-544D-4040-372AC008F11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967D17E7-1964-2AFA-D82F-3F13684145C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A65C4D44-5513-8A7C-CB94-B3C41F4BA98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03AE5C8C-71B9-B363-525F-E6DB2739277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53AAB26D-E1E2-8657-787C-1B37C9762A1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9ADD528E-54BC-E467-15DD-F2DE054A160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E496BF2E-C2DD-CA06-6C98-F7BA2B436B0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BEBDAC87-E87E-4AEE-2FC1-A7B36B01331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D5CD1B7F-8D48-7BEC-CA26-29970A8C23C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7325F661-1532-1B7C-B998-0A3D89FC6FD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B459A640-8DA7-76BE-D19C-30EF8BC200E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1FE4D1C7-2170-000E-E474-39C1FD61837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23B8B04F-A6C6-2771-DE71-57804118262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4E082E2A-2ED5-C061-1795-60FBC21F3C0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510055C1-2D0C-C73F-B7C2-23FDD4E706F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2B139F23-40EB-4C4D-A0E9-7A69B2D8FF1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861A7161-8E52-4196-A883-3F4277B9ADD4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20DB2A48-4A23-1B6D-EFCA-6FF3971C29A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B96E7E1D-8A04-A68C-D3C6-59C9C48B3AD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F3CA8CCC-7D51-9493-05A6-C77A30713CB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DDA2A097-3717-C01B-F3BF-DB515D032D8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858D3EDA-D8B1-541C-E4D9-AD387786D2E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E7B35973-1D5B-0286-02CA-DDE64DA46DB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2F4E09B6-E961-435D-9485-A4A7D9DAA77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73E548F7-3766-45BB-BB6C-A455643A7167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8388A305-F897-42FF-9C97-5B7530C88148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0C6095AA-E92F-4EFA-BDA6-BFDFA74E5AA6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9CB37D2A-016C-4A19-B71A-B7134C22FA0A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22E78676-6E1B-4DFC-8F8D-7AA00695A8B1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1BC60183-E735-FFC9-AC6F-05A6FEF7EA8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2F78E3C6-94B1-D188-7268-E74D3450258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F0FF9FE2-211F-77DA-A7C7-DD51FCD66AB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7133DBC6-3259-8D42-493D-F7E38761822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8892485F-E587-9D9C-B65D-D63B766D9C0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6EA6BDC8-0388-F60C-9355-DF23D163B56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8C6F6070-C3BB-27C4-1A31-9FA96A227F8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5639963D-6B40-FDBA-EDE8-3C80D40AFA4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3D836AEF-4A79-5732-6D5F-BEC6809ECCD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69DB3BDB-BB06-557B-DAC4-85AAB5F8CF2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D1F6E42B-7FBF-B6CE-6EBC-4E68CB57B57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D14A0921-833F-07E2-ABEB-EF1117A859D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099E9EFD-609C-0CC4-7B31-8102126E189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CF311FA7-0D7C-4DF8-402E-6E03F312397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A15EB443-2AAE-0BB9-56FC-25402426B78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1A812FBD-FD6A-F418-B900-E20E97161F9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4EC537C2-97C8-F20B-BCF0-E0138437919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742E8530-0183-C795-02A2-9736B8EEF17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9806D2D1-3830-33EA-5232-9EE9C8AD47F6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9EADD1BA-5C84-87B4-F378-1AA637DA4F0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32AD6598-1916-8D41-8AFD-B25A9FE40B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E7F89434-DDB6-FF5D-F0CB-42A764B371B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052DC78B-EA94-555B-C6B4-A8ECC560B6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B9A8115E-D42A-89E6-EC2E-3EED6C7289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04466A53-6142-5818-44F6-FE073F471E4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AE145005-86D9-D8FF-6026-E4EC39CC663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82CFFB11-F159-1037-31CA-0E24F047A06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5EB502B2-8477-F939-E8AA-06B25AA2DB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2FEA1AA6-88F8-F2FC-00CD-7BA64FB2CBA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341ECFE0-0CEB-80B7-1780-520545273A2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CA86BD44-AE0E-C07A-18A7-B3C2125BC2B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9D90D433-2322-90E2-90C5-07F2665FBBD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2B72FD1B-8460-55EB-5121-F5624CA84FD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66E941D4-569C-45C4-B54C-69F736748909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093D888F-9839-A633-15D9-D245F549879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64D175C6-60F7-1565-9E61-C44999D5AAA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DB9ACD50-BBAF-B24F-E98C-1325B41C05C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7EF424A1-F653-7CA8-8763-BBD22255FE3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3F5D9181-FB74-C561-A577-523B7B55322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ECCBA733-9CA1-986E-817E-E4548DE8D20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A80AF80E-6553-4860-88AB-3299DEE87244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C55B9B4C-E4B9-4742-9169-466D4829C2DA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8A8B49C5-A751-4B6B-BB0C-C511948EAE1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BD0BEB12-5374-41B1-9838-F853843123D9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950698F5-C7AE-4B13-9316-5EA7474FB421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82F5C466-2D8A-80A3-FCA2-37C70F0DF5A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D5CEA1FF-3E20-9B36-05A3-147D8F6B84A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8936206B-428B-074E-7181-8F25911844E2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48DAB327-00FB-098A-6CC0-613344933E4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DA9712E2-1765-CAD1-E55A-353F2448EA3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0679946D-E88F-F494-A204-2C95933141D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2C66DC85-F2AA-2B3B-9781-39FF7C6DAF3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7C31A6F6-B2AA-E319-EC90-C43AFEE392B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BE280D5A-621A-E076-4CE2-BC2BFDD1AA2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04EAE665-4843-580D-26B2-01688A79307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7D529089-6E18-45F8-34A5-9223314D99D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0EEBA772-A3D8-C869-F696-D8449202B04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854813B2-03EE-FF22-639E-E9D88BD7371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0C870FF5-C006-3910-BD0E-C538FDD7D7A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45FAD705-1ADB-BBE4-06F6-ED97D101ACC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9A580D53-F9DC-448E-1C6A-DBAC0C7A6EA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B2EADDCD-AB24-AA33-C1A2-5C3D7A9DE04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1D4E8608-4DD1-F636-53E9-615D6B41D45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002F11DE-CA7C-F00E-7A8C-DB0EC0FA0F2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CAEE98C2-71E9-87C6-651B-5DEBD83F9F9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9F4BA882-9135-F208-D091-657BE852B2D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BC5ACE58-8398-2340-2681-F65A6849C37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14665076-67F8-874D-F37E-B5151BEC81E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6EB76968-85A5-BD34-81FE-A02CB257B9E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F7BBACBC-7743-9CE5-A7AA-CADE042493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AA455F60-342B-B22A-51EC-A538D87244E7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03485712-76E9-20BA-3588-C33106F9404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DAE2D5A8-666B-7CE9-5DE1-3515530D73B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EB62FE8D-612C-0F45-293B-A612F0CBA54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D8103BEB-BB71-B008-9FFD-4E03602EF16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6DC95ED3-45D7-3F53-7D10-381EDA399DA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9A71897C-C1E5-060E-835D-1AD49FFAEA4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9CEF2789-88F7-C3A9-C513-AD0E103AA25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ADFCD776-D7F1-4A4E-A737-D992B690E18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41FA95AB-3417-4CC1-AB7B-B9F9349A6759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8EE3C8A2-6C68-C430-09EB-20F216E350D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4103EF2D-45A4-B923-7CD2-60E3463C7F1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510853E5-F854-384B-3FC5-28F30A0F062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1EA36999-B5D6-40D6-5698-B78864707F3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B8869AF9-D5BE-DD8F-8486-D4635A293DB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54EB6EA5-BA47-0FCC-4A04-B1505E1CB14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7CF63EC9-9563-4F4D-9F26-646A3369950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CC30916D-3ED3-4E2E-862C-3626512391C5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97246BD3-BF4B-48EE-940B-458E8BCC00E5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036EA228-2571-49C7-875B-1648D86B3D96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C6C7B4AD-7B26-44DA-A136-A7F727B5F009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BB15CDC4-6014-4ED0-806F-CAD8D5DCABF7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20AE5249-E563-5B6E-55A3-BAAFB5E2363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AF0AF9EE-9800-7A88-1E91-66AFC5ED5C3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1DEE1A1B-D7C8-DFAE-B223-A6EB18E5776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720125CE-6E61-26F8-65C9-1558AF21A80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7A030A0D-2965-7EE9-40D3-8B11D585373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7D943283-7110-17D8-0D39-A7BAC6A7593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5DBC3027-10B8-315E-4098-E6F517B30EE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B5C1080A-C6B5-A0B1-1951-B977C08A8CC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C6A3A4D9-529B-ABBB-2A4A-7E4AA2E94A5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AC2282E8-A570-05CC-5881-941E84A38B2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B5835117-6AA0-3C77-5250-B9B47186B66B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41A3A094-653A-94FE-0E26-EBB9D220B9D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32526205-890A-0E97-3AC7-0596743777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E260C78A-788F-1191-CB55-E79A8C3C0F6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7D12102B-4BA8-920A-8FE8-612164BB441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62BE026C-544C-F9D3-A057-2FD3B4CB5CE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807018C3-A68E-7883-7C66-2D7062DB7B4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77FF756E-D36B-50BC-FB18-61B01244362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67FC8C2B-D0F9-04B6-2A55-29A78A6723C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F79B627E-51BF-A394-DF81-B97898D8240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0FE0AAD1-50F6-99E1-2EB0-5DCE5C2838D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06F52B14-D48E-6C2C-AB6E-4B085AF78F4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AF91B003-73C5-FF00-B19D-F82439F8D31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1E6B1074-0A13-B455-A3FB-AC72DB0C6C8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CCBCE4A0-D058-6BD4-6C4F-353D3AB0073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A1A0884E-0D77-AB57-5D85-F942BE34FB3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E7FD8A1D-9CCC-47AF-DC5F-F96A7E17BCE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D911B0B5-CAAB-3325-BBBB-44CC6FAFC03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0B898F44-C176-BC04-8E06-AE72A1B8DC7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D21A9371-71D4-335A-B34F-AF6CE52198B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71BB7BB3-1868-E535-39D8-5F224FE0640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25FEF388-5F8F-21AA-A7E7-0022FFAE6D7E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423F0EAF-8114-FFD4-704A-3880485D99D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B02B6930-D851-4065-BFBD-D5CE4CF40673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15727EA9-9CFF-F8EF-30DF-384FD993BAD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E14D665E-E4BB-E0E7-48D3-86868A0D441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CD8461BD-5EFD-E126-5A48-8FAF498E231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536195B2-9765-CCD9-FD65-2AA2A45CCF5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A1CD8A62-A4B3-0F2E-4C14-135DE3DDB3D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1E97D1DE-E3B6-E1D6-F090-E9D8FBA04EF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BA906B52-2D44-4A35-AAB7-6FA24A63F4C8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68AF3FB1-F8F1-42A3-8711-968D4010E71F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367620BA-4EB8-4B0C-8A24-EC09014D440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4EEE41D6-B186-40B4-B10F-5013408F381A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68307788-D8B8-41BC-B794-4C4CA7697D86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E652C236-7F80-AC0A-37A5-445AB21AA6B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1A8898D7-5AF5-7285-8DE7-D377197B0EF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610F9D7A-2B12-375D-E8C7-69FCFE34F73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C4F20975-2E46-844C-27DB-34AA236DA30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F906A603-8E25-2CA4-126B-BFF1BEF2414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83538FED-DFDF-FAEA-4BEB-1C54BB6B939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701B8364-5A90-DA1A-41C8-964E1376A99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65357A8B-5D90-18DD-1375-69622AC71F5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0395A247-0E55-DB4C-C492-758A06224E6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C2338D33-FC23-4598-374D-D9072A703B2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05FCCB78-F30E-7986-4CB3-0CC578C3E9D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B8544A8D-42F6-E2D6-645C-B9E783A6845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DCED5D24-19CE-6591-FE17-8DE82E723F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628BB0DB-94A6-D943-1C33-85E3A0F3D84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32A4BC20-6E87-3BE8-0389-D95CEEF7991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0DECBB9A-6DD3-5E80-B5F6-87B7BDEC848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CD0D2711-BE3A-74AE-B6A8-06C00BD2E7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B489386B-ADD9-ACA3-EC2D-2AE8AF5ADCF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238FC563-197F-AB4A-004C-C87DF7813E2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935638F5-11EC-71D1-8DE6-FD72F01D97E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914F4E2F-0F8E-B081-B5A6-A78EE9D0206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4A06C132-2F89-8A42-F8EB-100B88AF7F1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FC228AE4-DAA0-6194-DD84-A63CDC38981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E90A344A-3745-8DEF-786B-2A68665895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E092315A-28E5-EA79-94C8-FEFBE5BF53A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BB7DF6D8-48A2-65AB-E2C7-03493294812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FC97D898-59B4-DC4C-F82E-CE0B63A0A84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22C08C04-A2FC-4294-EE0C-FD7F578271A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00E7927F-941C-9C2D-912D-646F067AEEB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4329B6C4-7A9E-1DF4-CCE0-3ABDC10E8F0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47EB4E7A-54CE-57E0-50FA-913A2847B32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61245C12-80CF-D380-8D74-0B6B5B5A8B7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ABC0E873-5C20-FF78-A39D-34CF4AE642A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9D0F34E8-D9D5-4A36-830D-70D1C733170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2BCBCCFC-575B-4180-A162-4C317700EA77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28C53F20-B1B1-5D02-CE49-ED9A4F31CBF9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C0CFB8A2-871C-F9A3-9F98-7173A5DEFC9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ABD353B9-DE7F-54DB-1C79-D4486959639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63316C14-01EA-84A0-1EB4-94D0528FC17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DA06814E-3040-3152-7A63-9EC00A8E03D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D0CEE08B-9355-383A-C31B-2C01918BE4E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2A23B7E9-6CEB-4F80-92F6-F145F5CCF37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3CFEE3E6-9B8D-43AC-8EB7-B8C94788C523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98487AFD-9CCD-47CE-B044-FDBCB912C4F1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04DA3B98-F6F8-4C5F-A7F8-2236CD57896E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24745D2D-8E6A-4148-A584-519E5175EA4A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B82910F2-F458-428E-97AF-AF794A0442EC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0040E9DD-7C24-5F89-8462-1F67BCA059C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4EE0991D-7B97-16CC-F2FD-C0011A574F7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4B4B95D6-4950-2E3C-F5B4-D6A3957182C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C63ED47D-2F4C-804C-4726-E737A1EED55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3F5F95CB-F330-9363-9D0B-B723A61A166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95B9E0DD-EA41-B6EC-2AE6-030820F9CF1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F1065F26-761F-4605-AA85-E3716D44A60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A86A004A-BF99-AD07-CBBC-9A672F46224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B5B31F47-704F-5C6C-7F0A-8ECCB2F7B15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B9F685D1-426C-B2CE-5E46-B30B688360B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16C96886-C0F3-1803-1E95-7B09A455C5E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4F78468E-15D6-4A4A-CDCF-2C2C60AC9C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86398FE0-2072-2EED-AC43-F9FEFC1EFB1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D3ECE1E0-D7BB-246B-71EC-F300B0DCA00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E6B577F2-0C93-810B-678B-E537F39A338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8AEEFB3A-7894-F79A-76C0-276CD47549A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09D953D7-5DC6-ACAB-52DF-2FEE19591BF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F9BCCD53-5669-871D-2362-43C80FA88C0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19561041-24E6-5041-1564-4AF618545F5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95EAF8B0-4796-2235-A783-1EF6A120B82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0E09DF0B-B440-AB66-EDB2-B09D8DB1075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C4EA2060-4B60-11BB-523C-497C2751F83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2164D63E-ED3C-ADF0-5F28-6C561835A41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8CF737F1-F221-3685-ECAA-3A48F1388CB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C990D3A6-9134-AE42-F3B1-39483CF94B1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593F26DE-0E72-ED91-FA38-2C1C5347675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D1971C67-BB94-DBE8-CED2-B768685B63A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00311A93-95CB-5AD6-FC92-681A63DD1DA9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B612BD83-F9D9-F909-EC68-8E6800BC5B0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A0C4D1FC-29B7-AF89-3D2F-66949D4D376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C76CA05C-11FB-047D-1E5A-9B378F377EA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73E975D3-C389-E62B-0375-3583B7798E8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D99BA32C-5881-370D-F5D3-B7BDEA4DA15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A68A1777-6080-4D17-8805-A2ACD159EA72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5C7E64F0-4031-B738-4482-DA517B926C4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9A61DD21-D6B9-C7E0-AFBB-32BEDA0BB6A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241B2EE6-4452-5F46-995A-A822A962EE6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17A5BF2E-D90C-8BDB-9492-B9CAE76D7EE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C6A07433-A2CA-4C60-0C19-CB1EC0F65E7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CC0AA720-D160-ADFB-3A7A-DF88D46550F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0</xdr:row>
      <xdr:rowOff>99060</xdr:rowOff>
    </xdr:from>
    <xdr:to>
      <xdr:col>14</xdr:col>
      <xdr:colOff>0</xdr:colOff>
      <xdr:row>1</xdr:row>
      <xdr:rowOff>30480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387330E1-862C-42B9-9030-AC0E9849DE4D}"/>
            </a:ext>
          </a:extLst>
        </xdr:cNvPr>
        <xdr:cNvSpPr>
          <a:spLocks noChangeArrowheads="1"/>
        </xdr:cNvSpPr>
      </xdr:nvSpPr>
      <xdr:spPr bwMode="auto">
        <a:xfrm>
          <a:off x="12435840" y="99060"/>
          <a:ext cx="0" cy="1752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0</xdr:rowOff>
    </xdr:from>
    <xdr:to>
      <xdr:col>14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C6903971-8A2B-45E3-8DFC-B8A06AAC2376}"/>
            </a:ext>
          </a:extLst>
        </xdr:cNvPr>
        <xdr:cNvSpPr txBox="1">
          <a:spLocks noChangeArrowheads="1"/>
        </xdr:cNvSpPr>
      </xdr:nvSpPr>
      <xdr:spPr bwMode="auto">
        <a:xfrm>
          <a:off x="12435840" y="0"/>
          <a:ext cx="0" cy="3771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8BABC29E-A6E5-4FE7-9187-E457DFE1A05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118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49BCEB33-1EB3-4FA0-A376-A557E3C18BE8}"/>
            </a:ext>
          </a:extLst>
        </xdr:cNvPr>
        <xdr:cNvSpPr>
          <a:spLocks noChangeArrowheads="1"/>
        </xdr:cNvSpPr>
      </xdr:nvSpPr>
      <xdr:spPr bwMode="auto">
        <a:xfrm>
          <a:off x="12435840" y="2098548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838A21C8-9859-448D-9F83-1CB67A5ED66F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F9C0DEC5-D084-A777-402F-E746BBF722F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20ED9AE8-4FEF-34C3-9D60-1EEA10A3572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AC54AC34-32C1-89DD-BC64-696FB3955E7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5EB412D9-C571-C3DC-6257-70552229518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9993FE42-354D-1D01-BDAA-4509D317563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A30D5037-9BB3-D48F-CBF8-52099BFD201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E19FF437-8CB0-0C35-61AC-72D7C3B2AE1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B4EE8904-ECB6-243A-B564-596EF91FE7B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5954B25C-5F68-58DC-0B86-CE7D42B99A6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5BFD9729-5D75-E8ED-441B-5A3D291F01C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5CB4A835-E32C-A109-6395-48BC9B44024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5ED7B09D-1875-BB97-20D8-A8E484544AD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6B53235F-41BF-F690-2585-BCE0707745E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082D1A73-BF0E-6F13-8BF7-B51817FD193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8E936251-83D7-FCB7-B5C7-9AF1BF896D5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351A263F-B1DD-C976-5A2E-258CF1080EB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41C8E99A-28E1-E575-BB9E-5B82AA98A1D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CFEC2BED-5D37-21B4-1B4B-F5E0598F6A8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865DFD7C-4A3D-B5EE-8562-3521EE7C930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0EB687A3-86AF-B4C9-5A1B-96B747D762D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6217D5F6-4940-953A-FEBF-44870F7A6C6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B8FAB014-2128-AA4A-9B9F-8B378B007CA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8B8C19B5-A913-0ED6-3847-42BA578437E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5DC327F0-1AB7-15F9-471D-92A2118A617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8E95E62B-1772-B303-EDCD-DD142A11F83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8FEFCF3D-F0CF-292B-8033-476BA46D03A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25B33B04-83ED-C6C0-441D-5BD845B953F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D33D7DA5-FCE2-DDD8-91B4-1B41681719A2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42A44FA7-E767-3454-C065-115E72E2E3D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5CE8CB65-E4D9-DF68-E32B-5ADC0C4642A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30717674-6394-673A-D226-B909F2D34A2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68696F31-5557-F1D6-2F1C-57C48CD8D58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1F5D9523-460E-5D7C-89D3-A996182CB65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69387052-5758-407F-A8AC-5776DA81407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0</xdr:colOff>
      <xdr:row>119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A84D2CEF-CF03-4DB3-BEE2-F06577C7D343}"/>
            </a:ext>
          </a:extLst>
        </xdr:cNvPr>
        <xdr:cNvGrpSpPr>
          <a:grpSpLocks/>
        </xdr:cNvGrpSpPr>
      </xdr:nvGrpSpPr>
      <xdr:grpSpPr bwMode="auto">
        <a:xfrm>
          <a:off x="13744575" y="20850225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5ED0A6AA-1E83-FE11-F7C8-A834505C4A3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917ACC3E-3526-9A20-BF97-33FD2434CF6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5FB50568-82E2-D923-6DE1-41F1A8CC565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135FC5CD-BAC5-0031-509A-A4374B30DC8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75E8F5BC-E0F4-86EF-E7B3-4A5681F6F48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F01C2E62-F8BD-B352-E845-BDDBA51DC03A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B433BEE9-A3ED-4144-932C-2797524DC42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F31F4A75-315B-466C-B595-8E4CB890B5E3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119</xdr:row>
      <xdr:rowOff>99060</xdr:rowOff>
    </xdr:from>
    <xdr:to>
      <xdr:col>14</xdr:col>
      <xdr:colOff>0</xdr:colOff>
      <xdr:row>120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96E19683-59B9-44E3-8650-F6972CC54D48}"/>
            </a:ext>
          </a:extLst>
        </xdr:cNvPr>
        <xdr:cNvSpPr>
          <a:spLocks noChangeArrowheads="1"/>
        </xdr:cNvSpPr>
      </xdr:nvSpPr>
      <xdr:spPr bwMode="auto">
        <a:xfrm>
          <a:off x="12435840" y="2125218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0</xdr:colOff>
      <xdr:row>120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2BF06F46-58A2-46CC-899D-21ABEF2DB04C}"/>
            </a:ext>
          </a:extLst>
        </xdr:cNvPr>
        <xdr:cNvSpPr txBox="1">
          <a:spLocks noChangeArrowheads="1"/>
        </xdr:cNvSpPr>
      </xdr:nvSpPr>
      <xdr:spPr bwMode="auto">
        <a:xfrm>
          <a:off x="12435840" y="2115312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201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A41944C0-9CB3-4616-95EE-E1408668145D}"/>
            </a:ext>
          </a:extLst>
        </xdr:cNvPr>
        <xdr:cNvSpPr>
          <a:spLocks noChangeArrowheads="1"/>
        </xdr:cNvSpPr>
      </xdr:nvSpPr>
      <xdr:spPr bwMode="auto">
        <a:xfrm>
          <a:off x="12435840" y="34564320"/>
          <a:ext cx="0" cy="16764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2B5E334D-9EFE-423B-A862-1DCDB01445E2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152FCE4F-7DE8-43AA-5EF7-4E0700D7C0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C1D83D89-21F8-B74A-6CB2-DF2822D9993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B8AFCA75-EB34-B246-7E57-34C92538916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093F8775-DC23-AB2B-89B0-27895021F5F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D16F6BEA-EA91-A7CC-ABAF-F9B65A1C8E2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D73B46BF-7566-0390-1168-5246E18F166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4F73DCD2-305F-2C05-E5EA-E7EF81AB6CA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B3BCC204-BAE9-7804-77CD-2E87DBC7605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39741AD9-B700-E283-2637-AC6306576A7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14EBF002-27F8-6F45-5061-36DF12046B84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1C256281-0E8A-0B63-9495-1139E74C668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506E52F8-E7B1-ACDD-93A6-65C68B4EC6B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47884FFD-D352-6535-AE25-326CBA54F39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EB324CE6-9323-9E4C-2336-A0D0EE22646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0EA17AB6-3B7F-37A6-27AB-0B4B9E14107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880503CC-1CAF-CBA8-7AA2-D74CE5B1A15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4B2F9E83-CA27-53B4-4296-58E74717EF1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5818037F-AAAC-58B4-73C3-741B9ED225F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DEFD9754-8ADB-4117-9E6B-5D5BA7222E0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C6FE8C0C-789C-2812-D202-C9DEE193B13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3164D605-DFAF-8B12-04AC-337C811323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226CE66B-213B-A9DF-44EA-7463C7E8883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7DBEA032-D997-3ABD-6C49-2BDD43F3774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A4F35D0F-0421-6694-F781-A852C21A316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C3EFCC1B-A63E-EB19-5FF3-4F6917BD0A7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764AFB7A-E1DC-2DA6-61C9-332A7C740F5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C2EAE568-D06F-7C56-D10F-D585475EEA5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66200CDC-CE2C-35EA-7E34-A3CBEB496CB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71C00C4F-1E48-6E05-1397-BDF3DA8F227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0164FC64-04E7-7075-C663-C294C653F64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5262A1F2-90D2-396E-B531-7FE7B3C7EE8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9222060F-048E-660D-5D81-2294B4DD1B5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E4B576A7-D9D4-5566-BAAD-2DBF9DD758A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0</xdr:colOff>
      <xdr:row>202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A634FFF3-697D-4B94-9E4C-E3770FCA08D5}"/>
            </a:ext>
          </a:extLst>
        </xdr:cNvPr>
        <xdr:cNvGrpSpPr>
          <a:grpSpLocks/>
        </xdr:cNvGrpSpPr>
      </xdr:nvGrpSpPr>
      <xdr:grpSpPr bwMode="auto">
        <a:xfrm>
          <a:off x="13744575" y="34290000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3299ACE1-EF01-843D-8DAD-5799D3A1845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FDDCFB3B-C7FF-7FE2-A7D8-FF1C1CA435F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6F124FF4-99A3-9F41-133B-61915BB7739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0E4E33B0-9330-A76D-3394-185755DD518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EC7B4110-E74B-E553-4965-4A26857EC1E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4C7A08FB-088A-C504-4E72-86DB8C10FF7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0</xdr:col>
      <xdr:colOff>0</xdr:colOff>
      <xdr:row>1</xdr:row>
      <xdr:rowOff>175260</xdr:rowOff>
    </xdr:from>
    <xdr:to>
      <xdr:col>8</xdr:col>
      <xdr:colOff>1744980</xdr:colOff>
      <xdr:row>1</xdr:row>
      <xdr:rowOff>213360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D66D267F-F86E-4EB7-ABA2-A087696DBD05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8199120" cy="3810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0889BF43-41C8-45FE-B236-546CA6E403D5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D7BCAFBD-11B5-370F-0B32-2C8081D3B82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AF0E047E-C8E4-EFBF-F23D-6561AA7599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88E38F83-65CC-3B7D-75E2-EB310DA5D2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8C9AF922-521F-D2C9-6073-DCEFB4EC3F9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A1D746A0-C997-1AB2-AE1C-45345CD7AE4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EB311667-5167-B0B3-7E84-15D2025A8B8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B0C7BD23-B0A8-983B-7061-CD487DB986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0A51FF0F-02C5-4A89-BC1F-72FAD19610C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F9AE8804-8264-4E54-A28C-AC419ACFC77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ED962E23-6330-4383-8CFF-91533A807EF7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277F9DFD-0A19-47FE-9F65-7927A07736C8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8F7AD87F-7803-BFC7-B891-F58D4A2DB30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A41EB60E-94CB-9B21-C288-6E8F3093A79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3123083E-1CFC-85A3-BDCE-C96DA0E9A4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C68DCC59-8893-3EA7-35C5-6150FF6B43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98917465-C73E-B079-0FDB-DE034F158A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FCCFC5A9-3915-58B1-2354-DA93CF133FA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F9D4A897-7F86-BFA3-0049-2C658C6CBC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827946BA-E5A8-95B5-7A07-2B64DBD593A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0F06049F-9920-4DE7-AA23-133B43D7A9BA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2E7EFAA4-701F-45B4-8C07-FB11579B55E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6CC29902-01F1-4F40-A43E-3B1199729EC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A7ECD047-2BAF-4FB0-9E1F-78F4EC9191D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50AFE7A5-8A0C-41CD-AB86-893F9CAFACD4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0DBEC679-8D75-49E2-AED0-6D01CF760B4A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E368A968-2456-FB8A-1A62-0F6EA7665F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B796695D-386C-9A5C-DA84-4901128FD6C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7FD17460-F045-9064-6083-472C392633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147BF774-51B3-420E-ED05-4EFFE8F0A1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51510309-5CD9-64DC-E06E-7115E88DC4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100A0CC1-3996-BE8B-0ED9-9FA697D5CB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0CB715C6-30A5-E37A-F653-D3B1C139283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E00FC699-335F-C08B-AA52-5DFACC91F30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2F5246C4-8201-41EB-A751-9139FB53DF54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DB0EB233-74CA-4AC8-8F8D-31A8754FD266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945E2C61-219F-43CB-94A0-EBAF612746A6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C05F7381-46A7-6A0E-3F93-B53473695D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107209AD-6D30-1600-5087-ECCEBFBFD6A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6396B483-6DDE-CFFC-4798-10B4532786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B19573DF-6158-5E77-51BF-F3E8CA82A1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2B2CFD40-5BBB-E2D0-D14B-4B1C2A4102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50C47551-9790-9590-B154-666D0498CC8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7F478BF4-045D-CF24-D44F-34B4169566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3A70A692-2F7A-2DEE-3C30-91110340CD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C8A61F54-2662-4CCE-94C0-971BF20EA073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62AE3C33-223C-4E28-811C-545A0701B6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64CDC564-616B-47BB-AED3-AA77166ED99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AD08897F-9790-49F2-AF15-B2B5381104F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2D895D82-91E5-440F-ACCE-D6CFA6144C4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F30236B8-1422-4207-B147-DF458383250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D800E7D1-1F13-4B67-8D62-BEB6A29E11F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2A15A3B2-85DE-4867-B5C4-85CBA4C7F5F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7E6DCCF7-8187-40D0-ADBF-BB1883025F5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BE911A63-2303-43DA-AE37-1D219809F70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56BB6074-941A-44FE-AD8E-6581370773F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6FDE8BBD-FB16-4522-AB85-90A23295DE3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F8836F57-6D52-449D-84C3-184A2999479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7BFC9A79-6BBA-49E7-99EC-69FA9DD1D15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3762595B-A790-4C46-AFAA-9E8088F939F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B0AA211D-2B0D-4ACD-BDAE-C99FCE46176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E5D9FE6D-602F-4B88-9424-77178C097FB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5D6BE66B-8FF5-43DD-8638-1245F675177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F97B35DE-8AFA-40EA-AE96-AAEADAB12B7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B45634B1-7FA3-4E67-AFC6-A8A961FCB90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F82BDC95-C011-4333-8832-C1EF0F450CC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AE307F87-2993-4F40-877B-7960B85BEE2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8B4A9637-4DC5-490D-908B-006CB59ADC8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9DDD8D1E-28FD-4486-8ECB-46F439CCE37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92D357F9-988A-4AF1-B72F-99D8FE193BF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F0A95B51-30A3-420C-AEAD-A7821170C54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915006FC-E629-4E57-A62B-5427A4AEED0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37AEC1EF-E7CD-49B8-8C2D-3A5C426B1FB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51C916C1-3B8F-476D-A027-7A31343E5BC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15A04E6C-896E-46BC-BBE8-2B31244A481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58E6C498-F0BC-4AA8-8F70-ADA198E3ED1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F4820276-50BD-449C-8242-00DC8F255B3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16873FC2-92FF-4970-8346-4EC8EABB960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3F234C49-C05D-4EB5-ADEF-B2BC2605A04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EDB321DD-F0DA-4AA8-97DC-241162D2B78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33B69FB7-6986-4F86-98E1-869225A02DB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7978DD08-C26F-4411-9A96-456F508AF49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155B04CA-FB20-4865-B8E1-EE3C8063383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2338F918-356E-4A01-9B2F-54555A50787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F7A69D45-0B07-438A-8F32-61743194FC4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B33F0789-5575-4D5D-B50F-A03388AB933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ED622B17-2B27-4BEC-89D1-F93362D4532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85822831-0791-4145-B15C-67E7D2809B2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8D5FD4C4-047D-440E-B1B2-BA8861EAF8D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370838DC-0433-41D1-B607-D5303E5834E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F2D1DD67-AF20-4333-8574-49161B15F9A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5D6449D9-10B7-4C7B-9C1F-6061FEC26225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F21128E9-4884-4568-BB2A-F782A631C17F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3342623C-FE92-A1DF-2599-2472F2E8796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05098B39-7C93-0B3E-AD1C-2CAD9D86FFA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0F4DA6BC-6F77-5260-2090-0C189C0A109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3028ABC9-25B1-20AB-8824-1C18D9B1071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234CEEC6-B11D-B4D9-B25D-7B69E4F515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62A8BA18-90D0-4E4B-FFB0-D76E862095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60C99DB8-7A4A-31AA-55F4-0C521A33CE9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03578D01-5EE9-CAD8-AD86-C4A05B1842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E062595F-F061-4D71-923A-5E5675E11F4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95069331-DAFE-4244-B01A-0D1B8E0250BE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3F1F887D-2FE5-4AF0-8801-277A61AABB89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691CF8AC-094F-900F-5AC6-574233CBC0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1C44A334-8A13-96E2-F829-F652680974F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86BE7BC6-D856-6B4F-62E6-48147F545BE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782DE554-A537-E31E-13F5-C0D376145B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A86FC11E-7D9D-F802-DC46-3B501301008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E63BA5C5-DFF3-8944-1BE8-75C675897C5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4E71A302-973C-AC54-8399-DE03FBB8C54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BEFA96FE-9036-EC5E-D3A6-C1F3AB4FA6D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259D3AB8-D2BE-4D78-B6F9-405E6BC3558E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0C45274D-5D69-4BC9-A6CB-E4A7448B7F6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2C209787-B999-4FE3-A21C-6514C82A2A3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AC6286F7-A7BC-484B-A7DE-96CF3D7BA75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02F71CA8-E3D0-4013-A6F6-1CDC94D2850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6DECAFB4-95C5-4EC6-8A4A-58A037FEA4B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EAD766D9-2A25-4E97-A031-4A882BA08CF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755EA3D9-B63A-4E8B-8330-0F9FBBB9BB2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D055ACA8-01B5-4ED2-82E1-2D792D552F8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55706E9E-0815-440F-9E6B-B1EE427A5F4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A090E9EE-8041-4CDE-9BAA-7D48BE8A73D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A8E85C15-21C7-4E63-B339-2263C4DA80B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FBCD8E7F-04B7-492C-99E8-18AB00EBE82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B92F1FBF-F3B9-4DF8-8667-F51C0F6E4E8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C201511B-211F-400D-B073-20250C9BD11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264F88A2-923A-4612-AF63-7B984F8CC0B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42DD566B-4F49-4415-A866-876836236CC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885B0FEB-DE21-4262-ABEE-21FA610C87A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034FD2E5-0B98-47C5-A123-38ECB42B0F6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A45F9FC3-8A6E-408E-8917-CD316E1357B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17F7E354-6E8E-464E-8BFA-9D5AAB21DB3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A39976EC-C8EA-435C-BDDF-861F9FF02F7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2C1184F6-E7EE-4E0C-8573-21ACDA89052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FE1608E5-9DE9-4846-8839-3117E7E36F5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0720215C-C5E6-4F39-A2C3-41B69322C5C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5BDEE8F6-5B98-4959-B288-A20E4212544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7C0CF1EB-56FB-4779-A352-81604DE615E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FE07612C-9CE2-41A7-B4D2-11D04D84583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DD6780F3-06F9-4954-88EA-66548648C90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F07D56A3-6BA7-43E5-906C-5C1505F6050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3345589C-C558-470B-B426-585A9340D43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17BE26E2-241F-4CC0-8C7B-F7698F281C3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C03F3910-06BE-47E0-B40C-5A978C81739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6D814216-C0DA-4C18-9106-8A37416EBEF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25012F55-2147-4252-BD98-78D2AF31706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5DD53910-DC7A-49C8-AE3E-AFD7AA3F224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98E64C8D-F29C-4C53-8F6A-88259B45486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347E86A1-6F18-4C0B-8EB5-3E0619E9805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8E23A59C-D9DD-4B3B-AA89-AC8E1CF30D2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538A510D-B7AA-445F-87D0-5653DB368F7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A3D73E62-663F-469C-B7A7-24CE0ABB375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8A9BC672-7F60-4B83-AD3C-03C433858B4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61D8D243-F3F7-4CE3-AA70-CB7C7445945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EAAD5B7C-7A82-44CD-A9F9-13F5C1DBE89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28B21F62-6B99-4FD0-AAD7-4E71E59BA8A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945ABB00-F0A2-4C6F-A233-F8E2C1197B7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3F6B7256-7C74-42EB-8669-0CB5622FF9DA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097304D9-2B43-4CB1-8C19-759E7FEF23EE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50135799-5A52-5AF9-8104-48D1F495DB7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A93B8DD7-E69F-671E-03B0-5496DFCFFC2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A9D8B329-67E7-3841-E5F5-3731C76E904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4D15D2BF-9878-C8AD-EC97-6A77676C44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67DE2F56-DF15-3AE8-4E5E-5C388FF538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42A0AB76-17D1-4B25-4D78-07A190474D7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D6FEA3B9-CA6B-8B4E-7E78-627A9D292A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99595159-FACF-40F2-9940-90CA40F75A6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BE841B22-C8F4-4573-A14F-518B71F32B5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D1093733-CFDE-4973-94F2-0C8F674AE9E0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9FC05FE8-ECEA-408C-AAF2-CF703F83F17F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C3A2B89A-7C2B-44BC-F777-1A018E57835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000A003A-0DF7-137C-4CC7-E032F85D22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0D87079B-3A2E-5194-D085-9E669D6E886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5CAAA937-A66D-470F-CCF9-369FB5EF6B0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8AD6B3BF-3327-CFBD-4D80-75BE2779CCF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78BD5375-381F-E3A1-7F2B-9548B48A9B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76C38E80-47D5-22AC-B6DD-C43DB5FAF4E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871C1281-9785-4473-592B-C80CDF7EC7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C6A48376-16F4-44AC-A6F9-7C6453592AC7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771C6642-5E86-4D36-B48E-CA216CBCEC9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7D49A353-CF6A-49A4-98E6-68455B905F6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68FA0236-8186-483A-B22E-2F19584364A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AB831A45-A3EB-46E9-A38F-7CB8BA10238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7D2AD1C7-5C85-4791-B53B-BE731AA27FC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C3731E30-284A-4031-80C3-ABCCC0ADC4C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B7071654-50E3-4BD2-86CC-A19A6A7102D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DF15AF7D-BDA4-4191-A442-D7EFBF5398B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E22FAAD8-2475-4A39-83DD-3EEDEE6BBB1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FFDD7441-9816-4FCB-86F3-A0318FA32E0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570AA2A7-16B0-4DA6-871F-78F275A4AC4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DF78DF4E-84BD-4CDF-B5FD-D63397CD8B3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129CE738-5818-4A3A-B079-1C1DCAA186A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402EFAE6-3647-45BB-B994-3838C4BF61A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9778700B-350C-43B4-9163-034FF0E5836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5EC00F1C-6604-4468-B95D-C4280E44CE9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5230FDFE-08DA-4E4F-A49B-74C47E91BE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6667FB74-3979-4090-B7DF-198C3C4AA8B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147DE177-A482-4121-A0F9-4B49DFF1C10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8DFB1FCF-BDE6-40BE-A85B-02C8D0AD73A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B3A051ED-CB44-4C5D-89E4-289B4EB8D6C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8D8F7CC1-BCE5-4C9B-8C87-EBE9475907A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C00D7F89-F8E9-419D-A584-6F02186DB31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C323DFD3-7EB8-47D3-BF5D-89B6F0746BF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5658388E-7FBB-4A3B-A89D-645672EE753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94C58E23-98B6-44BC-9AC1-04AAD5C0D2B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DBCE16BD-6F12-4F9C-89F4-C3B3B45994A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622CF9F8-E24C-4E1D-9692-73F7D63CE00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3ABA8336-66C6-454B-9A19-0B62A569D03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B58B7D4B-D8A3-4CB3-A07D-38EDD003BE0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31558877-BAD0-433F-8D7D-79CA2D77248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8A783F13-B210-4051-BF68-D0B39B4FC76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F88C4082-8BE2-461E-B24B-1530857C28E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35F4FC42-C991-4E66-9C21-9EAE5A5895D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D7B09C7C-3433-4808-B220-C67FACE406B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100F1A17-7ED1-4A5D-AC4D-FE7A894C36C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311BCC1A-DE49-4F7F-9FFD-C06809742B8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ED32859C-BBF1-48F9-BFC6-2D7EC0A1E17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E764D0CE-2CD3-423A-8404-BF27931CA34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CEEFD8AD-FA6C-4168-AA5A-77B7100869B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6BFA5610-8821-47FA-93EE-215E724CCFD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93FBD59E-BFD4-4A8D-A920-667CE991499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46C867B8-693E-4193-AE71-F10C7D78A43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23C08BF3-233D-4A5E-8F1E-62AE3BE092A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6F5135A4-6770-4440-97C6-329FE1EB77B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EF8DF771-6F3E-4E61-BC30-E79B973FC195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5CB23137-1AA2-4F1E-A9C5-E23863D3B13E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B55D7EBC-414E-DF6C-48A3-52071E9CFF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EC72AF64-1C99-4508-D37C-701A3DDB72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8EA7BBD3-D2DD-257F-7EB3-AE863FFFD67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D70FE545-2389-D316-591B-55C88EF48BB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6C9D506A-C7F7-2325-3588-5AEC6ACC0B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E2EAF6DE-EAA1-17C2-9540-A7F326E644E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718287A0-5110-FB68-1762-FDD7FAC0E92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1B5B5354-FE8A-BBEE-3678-1C2C5D710D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421C75F5-ADDE-4B60-890B-60DB1FEAAB5C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21B5C037-FA2A-470B-9B0C-1A5640BBBBE3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6F33C1DB-F155-4460-B515-D561060B5387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E863DFC0-B5B9-AEA8-0D6A-9157A66E2F9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73241410-E070-0A36-D3A7-FA8DDF8EEB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0BF7281F-0E6C-34A5-B157-103FBD7685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771A1E6F-9B48-B7FD-B286-FEBF650C5A2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50C79F9C-3C74-912D-2AC7-29BF959888A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CF6AA05F-66D5-D9F4-5A43-0B35FF428AC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BB91F3B3-788D-D7F4-7E8A-27A8ED28360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0F4C1DF5-876E-AD1E-183A-1573970285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40F73256-833F-4691-8F66-13B8B7FA7378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C5D90C90-86DF-44F8-A018-6CA35182A8F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E5E694F6-37E4-42E1-9BAF-20D534507A4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64A12445-8BD4-4A01-8BE2-751D08144A0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58E54F52-7CB8-481D-BE87-795C3CE0CB2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E461CEAD-7339-433B-A85C-B90567D4749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EFA312CB-003B-40E9-ACBF-167ABEB05B0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5903D951-3F56-4A7B-84B9-C7B83BC2724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3FA63586-8AED-46D5-9EE8-885D1F38F83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03A1C641-366C-49CD-A0AC-322028F0E69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4C91DF02-A5E5-4B4F-92B2-C5FB13604F1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BE84CEC7-10DE-4419-9941-4BD2A5AC6CE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1625ADDF-52F1-44A3-B521-6604825BF0B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B15B0A86-DFFC-4C8B-B7CE-9F60A29343D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5D70DAF6-BB2C-4281-95A4-279557DC9EC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1871D212-9F35-4F4F-86C1-237F9D022D2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AEE60C69-4A08-479B-8733-CC211341959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91312CED-4F5D-44B7-B5F3-2EF80665D76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FBBCCDD2-716B-46C3-99FC-EFA3E91B47D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78FDC556-E1F2-4A34-98BF-FC4B820E06F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5B6C89CB-790A-4A40-A799-48ADDF90C82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C7ABF926-AED1-43CF-8154-14FF0EDD411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515387A7-CE91-47D7-BF15-92AC41499B9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B3B546FE-DFE8-4EBC-B80B-9DD8B869134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402B18D5-7F39-4CBE-A0D6-10F59C4631D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967BD0D9-AFEE-4032-A2B2-DCB5C52F97D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6CE9F478-1866-4D0A-B31F-2717F8CA898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30428AE5-31C1-4FB0-890A-11924F81F04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8042023A-B8DD-4925-998E-B2AA7B316B1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9735B38D-F276-4AE3-A60B-8D3044BBA38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5FBAEF53-4403-48EC-8AFE-39C8C0BFA71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25922685-2C24-47F0-A543-7E423918CA2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5CD3BA35-E52C-4C3A-A092-369D0EB2DA2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0A028AFE-A315-476B-998C-BF7C7C81896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B7B17916-3AEF-4416-B43B-E4AF89708A6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6F30BE92-A528-4476-9F35-1CAA9F990A3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81F3C461-438D-4641-AF51-07AD9CB70C2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0E03AA52-535F-4204-A9AF-1B5FC0A29AD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50782649-F33C-40D4-AACC-6E786F975AA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72EB722E-6756-48B7-8E2C-6AD127A61AE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FBA4BEDF-205C-428E-96F9-EBCF5A53D30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AEDDE88D-51FB-40A8-8F0A-8C64B89F59F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91450D67-4FEC-4A30-928A-CADCD5D2CB9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8D19FC2D-BECC-4D49-9E58-2781B43EE94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2EB8EADB-4046-4D72-AF87-368E135FEE5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FC86FF8E-5F4C-4EC0-B91C-74C2C240992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CEC341CD-10EB-44FC-9546-7E637E6D7746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F13DCB33-3FA0-46D9-BB65-A860423ACDDE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E69F400A-66D7-BE29-5E9D-7769D75207F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33AE8386-7528-5C4E-7298-E24A09F7F07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6C30C478-B542-E65F-E80D-6D686BCA94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F0DB5078-ACE5-8CE8-E6B8-22EB2F5044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A3B94465-309C-C628-7D8C-1F897886530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DA259FF8-BF94-5D0F-7786-98CF8ED20DF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1E14F892-7EBF-696A-31E2-312E3060271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A2F149D0-04D6-4B82-BA80-E6B49BB272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D87DCDB6-2CE3-4A9C-AF8B-BE99F585AAA0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17BB8498-E0DA-464D-952A-641A6EFE1F3F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A70C67FC-231B-4CF6-AFDE-8F6A84FF3ED0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D234BC1E-C4E0-E334-706E-30EF9E77737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D139BF61-0E78-A59D-9465-34748EBF2BE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86980982-0D75-5FBD-8F98-674F43E080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5654897E-6D70-EB03-BDC4-6ACD9F0C79A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D70A6A5A-B5EA-3853-E505-B01BDE05349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9AC6216B-019E-93A3-2232-60B073A8B73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C901C36B-0A8F-C115-D05C-684793A60A9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FE503F43-7855-F76A-6C62-C7DE215C890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61CBF063-3175-4F0E-BCF5-26D68F4CC83B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AE7420F6-1505-4244-93CB-5998BFAC1A9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04CC008F-FED9-4B3D-960A-0CF392A7A53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FD7CC534-19DA-4F44-AB63-CCE3B0DE7CF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2D7B986C-B4DD-4314-80E5-BA26C86EFA7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6E65406C-FF21-4476-9BFE-F6BE1FA7E5B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DBA02FFC-E021-477B-B5A2-92876E33CF3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4B31036F-A2C0-4B07-9EB8-A2A35F0C767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9CE1FBD5-CDA5-4977-A2A9-94123E0681D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E451E184-BB48-4DEF-BCF1-2ABB62BF3C0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12450A15-29FF-42F3-A7A1-CE030A0E285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50BBB587-E7D8-40F4-979A-BB86706D9DC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A6CDD5D0-84B5-44EA-98F3-0E1125F000B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D6982DBB-44CB-47A1-8098-B8E581293EE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3CD9EA56-A6C6-4434-B9AA-B8ED6B4AD2B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D60DE7AC-FC52-4ABC-90C0-84F0DFA0BB1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0DE0BA6B-486D-4E90-9E35-FDE995874D6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3C2FD92C-F21B-4AB8-997F-0DD3CC3B8E5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E735B9A4-1C2A-488A-AB85-F3A75DB8E2D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7D41A415-F463-4BC1-8069-45E7E7BA524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AE740B22-C763-45BE-A7B8-0256E0AB1D7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FE8DE228-8BA7-4E9A-8C49-6DF1FC5C40F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5CFBBAD3-57E3-425F-9DD7-C48B3D3DF14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D8E7E19F-D2CF-468C-A582-D88D7D7323A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26F3DCC2-9539-409E-BFAD-33DBCC10017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1BBAEDF8-3248-42B3-BF50-88CF1D5A671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3663A9D8-A1CE-4B06-AD4C-BE56FDCAF62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4E18B238-6A52-4122-B089-38DE40EEB2A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F45F918E-A73A-4800-920B-D0B71B95FF6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D0599024-27E8-41A2-BC6C-3C1CCAD08EF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B0D5826E-4285-42D3-AC04-78C463BD171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4FA782B6-A2D3-4024-9EA8-AE9B754CD0D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7225C398-C268-4E64-AAD3-00CC28704F0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105B4701-834A-4A28-A556-99C7FF36A0E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B3D5FBB2-EC41-4D60-A8A0-DD0AD167D40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247832D5-16C2-4C23-A540-1F7A88CE554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98907D14-1BBA-439B-9C29-249EFE44A20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3BB69D4E-2218-4019-934E-F4B952F3FB2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2AA6B1FF-BB83-45CA-95E2-33879F63C60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6DE487F3-7860-43E8-B686-93CC111D2A2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A80D2CDA-D0BF-4CCD-9E66-E4556456D11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8E21F874-B781-436E-87A1-FF8BD813DE1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38F3EBBF-EC10-4129-A8BD-F682050A973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38ADD97F-383B-4864-99B4-295C93F81F5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049EF797-1053-4CDC-B9E6-34454FC6E27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E4EAD21B-04DD-4C6E-82F8-0537A9DA8AA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E5354471-BE58-4A84-9C38-885A1A89336C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1325E87C-36D6-4454-BE65-35DE488A9194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7B484F5E-7E47-C66E-8851-AD9E73FAD1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1E3AB78E-DE78-8FA0-EF39-F2376C32CCF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3CA052F0-5326-B7C4-3124-83ADAC3B7F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CA32DDE9-A7DB-8773-EA9D-44B1BC078C6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97D6EEF8-C4D6-76B3-2B54-DF315B7D0E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D37FD8CB-1F3A-4E8E-991C-A3D4B7FD24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DC88A31C-30B3-8D34-B5D4-85F3BD813A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B2BA2C6A-5B39-D46E-75FE-11D04DF67AC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30DB5BE2-6AF0-480E-84C7-D2BDEBB3A8B6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38E6B003-044B-41FE-B4E5-64CC39F6F40D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B1FDCA45-46D4-4188-B62F-E4CDB21FA550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64E6803E-D353-60BB-D262-5848D40E82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6D54B1FE-0AFC-EC24-882B-A2099303815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BA16D40D-CF44-BD78-E5DE-23505594204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3C0116B2-66AA-0377-5C0A-4179CADDE56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7C5C5C0E-1404-B921-F787-DE0A7AE9903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59B3551F-E34A-B4A2-20A3-BB69568745D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B97BC8F0-3D99-2A4A-C03A-EE34CDD2EE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DEF6D652-118A-8B59-F2FF-7982FB35DF4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2D032A14-4AA2-47A2-9978-FA3BFB3656C3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F100AF80-4AC7-43E7-8A5A-EDBE6FEB4FA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59AF3D6C-8B06-4DDF-A0AE-21E63D903AD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80B44093-F16B-4065-A7DE-A21144462BC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5427FD11-E4B0-4CDA-851C-F04BCB64F7C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CEAA73CF-274C-4E35-A82C-A81180CBD33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3ACE0C64-56CE-4783-8585-2710BFD4CF0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D5C15CF9-5220-4467-8CCA-EA487ECD758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2288E1E4-D6D0-49B7-892A-67105BB52A6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D66BF49B-AE86-458E-B0A0-58EB35F4C03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08210F72-F7BF-49F6-BEF9-E57B311B36C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3B89AC95-5072-4C61-89C3-E8BA37DB040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81EBADF2-9179-4C92-BDFF-BF14B4393C4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6A258589-6443-4C33-AF13-95BEA092D74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2AD855C4-E33F-4D49-82DF-6BFEC7ED0BE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AF74575C-A335-46E1-A22E-3BD74839466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044E8A8E-F5CB-405B-9A4E-F276EB68302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86693E8D-39CD-4ACD-BE0F-A45716784D2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B4E434B1-D75B-4C2C-A093-068D7B5A4AB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6D0AA184-B66F-4834-B90F-EC229C164F9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AD6BC929-F035-42D6-8AE3-0AF38602764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CEF7F7D4-9B5A-455D-9BB7-F84B3A0481D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2E4AA0F8-388B-4B5E-8F67-DA6A6500A6B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41361113-777B-4EA9-B058-19E7EF00A35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4417C93D-06E5-4A58-BBDF-67098C45D05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9CD72FA4-84DD-43A4-950C-4C03F781069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24163C91-75C7-408C-BDA3-31949AB3904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25DFC9A8-9BB3-45BE-86A9-BF1157D03F2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A3DAE817-381C-4CF9-BDBC-8A537DF708D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A998B52A-7B87-4DE8-B045-13136933D7D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A823BB38-C470-4AA1-922B-89D01C4572A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C6197731-F832-4A11-9C15-B104509D884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2CE3D3AE-1E06-4CBD-B923-CD9BD79B5B9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43C9EFAB-021B-450D-B7C6-4564033B2E3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F4B0258D-321F-4340-84F3-A9EAE3AE360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E5ACE5CE-04B6-417C-9DF9-24A8AE8F263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90579DCB-D093-4C41-A9D5-70829666DDC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86A138EC-10FF-47D1-8F49-1E8BC6CE9CC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DCA708B4-9F22-4532-A061-9ED956E96F2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3EBA0711-7AE9-4BA5-8FEF-EA0C7161CAF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8E576BFA-C10D-4EA4-8CEA-4BAF3A9D760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5E74ACBD-EDDE-48F9-AC9F-7FB5013228A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4C7FBCF4-3204-4387-9DCE-F429146D61D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8928C94D-6427-4E43-9EE7-20EA20AA633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EE5444D7-4FDD-4135-8343-FCFB366BAC4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8129288B-C7A6-45F3-8FED-205021E2F2C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5CB74843-2449-4263-AAE8-A7B871C3F94E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37F6DA0D-3E70-41A0-9E2C-FDC445CA7642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FBAF45B8-C656-1AEF-30D7-F3B78CA7DB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80A5F876-CED1-3693-2A60-1C1BDFE9AE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0F4D4D06-A885-140B-36ED-88E9454E3D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E0460FB4-D20C-5102-5A99-C7529871FF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F69E5DB8-FADB-A145-CC84-F6EC42B386A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852FAFB0-4E3B-1254-46E7-1D844AEC2AF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E4AFD54E-7630-7515-114A-16B1C3E56E7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C729E425-E3B6-4FC9-3A18-77C9B4FDEC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A85E81A4-0683-4229-B4DC-772776456AAE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B6822B88-40FE-4A7E-9B43-723510CD73DB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0F9E492E-DD6F-434F-963C-B9DF90C0C4A9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6D1DEBF2-C88F-8910-25C9-57AEEFA0C1B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463A7CC6-F24F-D808-5E25-BE476C9AD3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83770930-3D10-D80E-02E4-1160B1F003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A19A043A-AC2F-D350-BB11-0867D4DABD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86E85FE5-5DBC-60D0-ADBA-5AD5707137E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B2986AA6-26B2-55DE-F20B-E3DBEC385A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DE5326D9-E5E3-4994-42D6-52795B55D4D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1BED9ACC-1FB9-116D-BA75-6397C49C48B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FF64F98B-C75D-4186-AEAC-EA23B533B4A6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319414BB-F23F-491D-8243-8183FDB7894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58874F5A-DE92-4179-AFD8-A0C3FAA038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466F9B69-5CA8-476D-A937-2AE2974D955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E74EBC6B-CABD-4B24-A2F5-8FF2672D55A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B80049C4-5F74-4F24-9501-932E5E00218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B17C9304-11FB-40DD-BA48-5725F5FB946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96ED197E-3215-4492-A11C-5AA2FFBBC28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221CD0F4-636D-4D75-8507-7004F1FF472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C38391BC-D396-4045-A8B9-01F792B12DA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01FCCE97-48BB-4B5B-BC91-01396F7E70E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650FEAE7-2EF7-4BA9-B311-08F4CD60BFB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21504D84-5C67-4B44-B22F-14EC4F9EB12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CEBFBA21-C92B-4FAA-873D-7D8090C9047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C7B1E257-678A-40CB-A015-ADB466478A6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4B636FBD-6CA9-4ADF-8082-5900172D0C8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2EDD6251-661A-4479-82B7-A0D135CF2C7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ECC5BDD3-9A40-418C-A4C3-45A90B0A855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FDBEDB25-BA51-4621-9BFA-8E0BDA50CEF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F359B945-B239-4D9E-A483-5658E4F4745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8A337B32-3747-445C-9242-9F2837F2EA7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5FAE1D39-F4EE-45BE-B604-3DA72AA8BFF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3FB1F472-C7CB-4BE6-BFC0-A9A3C733914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9B53BB77-D6BB-4204-BBF4-B2BBCF85DC6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1C8E9453-9E4F-47C8-95D4-5E466594770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7A4BD4A2-4925-4341-8D57-16C1469C347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B2E5E59C-2850-4D91-AC41-6D8910FBA4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6D429F14-5DAF-4EA7-84FA-14C99894CE8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6D3CBDCE-6E0A-4736-A23E-592EEC373E9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B4E86970-959A-4EFA-86FD-1B3DBD08D4A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AC4B215C-522B-475D-817A-C30E6AD0C0C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F8339268-D7E9-401F-90F1-ED9D78E3A5B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C14928CA-0B31-4E24-9C2E-08056BBD2A2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BF4C9353-2556-4F68-BF9D-CB296DE9CEA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624106C3-908B-43BE-8D22-6BA1516D5AC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DA092926-A1F8-449B-A583-7A9BD389D91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DD4E85E0-B9AE-45E2-BDE6-D67DB9E49C6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9AD4A529-C795-4BFB-AA8D-B29CFE01BE1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28743A6A-9F0A-4A13-BB5E-D45E430FDAB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2A73DE12-C146-45A1-AAE1-BD6898C02FB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D683C942-A4C6-4D2D-A947-64D71379A3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87C0797E-458B-4E54-BECD-9B8B1487A7F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39B91264-F99C-498C-9E83-C60B35AE0E6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042CC957-769A-46B6-9042-F1BF5B6308E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646A6355-7C50-4AE3-8E23-30238CBE388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49C89FBD-8E08-42B4-A801-06DF4E61DDB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0E420899-36DA-4E34-9BEC-DA0942B5DD6B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9E978A8D-3A54-4009-9D86-E1ACCA07E1AD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91887B1B-8133-1F2D-D4EC-029B9F43269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FB7BD167-7E75-A6AB-12D9-31728C77848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EA93F2E1-04DE-C625-1718-8663D8B0176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2DF20295-CECD-F59E-098C-DFA2A12574C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412F5741-71D5-7DFF-B803-7AECF43CE6E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24B7C46A-4A5C-3216-6D09-9C58F5CE5C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D6B72BD6-B989-BD57-8EAC-EE8FBE97BD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3EAE428B-D28B-2ADC-568A-B79D1861829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88572CB9-0E34-49E5-8BFD-BE31DD2678E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B71F3358-AA6C-4448-BD38-0667AD6A5694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AB0580BA-0E08-475D-ADCA-1C500A3D5A19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B23D5E04-5F06-45A2-8528-D19013C6D64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15E4A88B-0E78-33FD-3970-04233FF4D3C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91423225-FFB6-B1C3-E7F8-3C64D2398BD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EB5DAB96-44CA-1CC4-89E2-6D0DA191C41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26027F9D-ADF7-8713-779B-3D5C0B23175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E0BCB27C-D5B8-394E-ADB0-BE35EE81F6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43394632-ABB0-CC7C-E809-DB0C7CFD347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BA68F196-3431-E84A-74BF-4E1C49668F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36DE3B32-501D-4C9E-801A-1FAC11F3A8F9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9FF7E3A2-28DD-437E-95EA-6F977BF55E5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9890F570-80E2-4448-A18C-A9F7B401C41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7AD71F1F-4B04-4173-B1C6-A3E166E689E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3652D11B-E414-45EB-B74E-A7C8BFEE844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C5D1B5D8-A11F-4325-83EA-2BD2B5F3C0B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91F10104-1C77-475A-AC7C-A118DB89C00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0565CEEC-0E87-45DB-A73E-25B3F11D80F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79B55A3C-4607-49FB-ACCA-C7035917F10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CD6811F7-8082-44BF-8943-0F5611D1EB8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9CE0E169-933F-4D5B-B4D7-543AEF7C4B7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AC633D11-25DF-4A18-8588-14215714CD2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AE43F371-F455-4363-88F9-1CE7C6FAF50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39382376-8C35-4C7C-AB92-5856D78EFC3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36B04392-5BB7-4591-936A-800FBA2E022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B5B06956-8D6D-43C4-96EE-0CFF8868F5F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32973CC3-DB3A-4536-85A1-23BCB3BE434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561EECB9-8BE8-46A4-B113-8C895981215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8EAEC5B5-16CA-439E-8D86-C5432DEB55F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BE178D47-6D99-4DBD-9949-5C1573BB080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02AD792A-E6C3-4E97-9F14-6BD13839691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DC705FBF-9DCF-4368-ACAA-AF21B9B039D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5CF24D05-A879-493C-987B-8080DEF2736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F084DD08-6470-402F-B2BC-F535AA8E86E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32664AFB-3184-4FB8-A7B2-4E52B4400B5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5980A681-4FDF-4C6C-B1A1-58020F19211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3B5CAC22-1A52-432F-9D23-D908A26093D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072E2D14-6BF8-4464-A24A-A83F08F3E22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2B01A2E1-7340-4BB0-A664-D5B7A7E7929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A7FDDFE2-AA6A-4E5B-B0FE-E4596327CB5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F8DC7A6A-8B63-4792-8E6D-A1AE3DB20DA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5490ADDD-9CDA-4FD7-92A3-7D7998F332A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FF2E3973-E6AE-4C6F-9DF8-5427E567A2A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30265D47-6325-47FF-AE07-F53FA8BBE5A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F8FB10F9-22D2-4BCE-B096-B3D8AAAE291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CD50D1DC-D098-4B3C-93C3-8B29B1FFED5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E349CD2B-D85D-4350-85C4-A55DF795439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7DFF69D1-3BBB-4390-83B5-75B2E81673F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43C837BE-1B0F-470A-93D7-6CCE564D0E0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0EFB7B5B-59EE-418F-8281-FEB4659755D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B06D9704-A193-4A07-A204-1B8704FE65F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6C0CC1F-7A38-49D5-9A40-D1E96C9F992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ECC8958C-DCDC-4644-BB8A-854E86C92B8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5D57EC7E-9C05-4EBC-8B4F-84E13931982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68AEB4C7-B60B-4727-AD0A-7882E65F350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FC92C871-F75A-4BCF-A26D-D7F277A10FA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15E9E0ED-3F39-493A-8E23-9A275D568B43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D32497E6-ADC2-4233-B5FE-F9692C0CD14D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9433718E-182E-42C6-80FD-F9481FC9CAE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CA217051-F137-213B-2C55-F9C65540C7C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AE869273-1457-D2B6-C257-FC71DF9A4ED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034DB16D-9648-7A9C-12B9-1B97E233918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444DD9A1-9476-FC3C-5EFA-8E61CD4F79B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E02CDA30-6887-ADCF-33A4-F0966E3972F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2CFC396D-FF06-A55C-3E0C-06D4BA79D2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CFD11402-6F72-D19A-30ED-DC53071907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7473589D-BEA3-4D58-AFEB-D5C9D69A508B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40CB83BE-132E-4E96-AD0E-4C495665C225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CC9D2A8D-1BCE-488A-B4D4-95C99640F517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1611A221-D72B-5ACD-EFFC-CA1C63BFA9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128EE973-26B3-AA1F-844F-BBAC0614F7C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E995ADE0-FB8D-259C-75BD-F6F21784E86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291168E7-D21A-CACA-B37E-BAF6A37749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2C4244E1-AEE6-2988-64DB-A5D2435BFB0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1CFDF88C-BE7B-878F-C2A8-409533C118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9D994A8F-AC81-BEF8-1251-4E139B3EA85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0DD38185-C01B-4C21-F4E3-9CFB874CEA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DDEF9263-98C2-4060-8267-6B5E845403E5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52012443-08EF-417E-96B8-D95EF5F312D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3088C478-9104-4F2C-95A2-4B5A10AB3A7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5EDC8DD5-E555-41CA-A212-C5D9237AD1F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C1BBFA81-2EE3-4123-9DEA-DFF39FF2CD6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2397CBEB-D771-4E17-94DE-9456220FF43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279F1C1B-0169-412E-B6A2-1DA898AC7F4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ADB12D0A-8210-4878-8575-8CFBD894147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F4B4CCDF-DB20-4A2F-BDE4-FBD9E1E47BE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C2536907-5C5F-4566-8306-F54C0BD59F1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D931E4F9-DC81-400A-AF6C-D1BEC48AE6A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E667846C-1F44-4019-8287-A0EBB6B257E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D0818AB9-6868-4B45-B704-C22A1D003FE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153967FA-8FB5-42C4-81C3-A434F28FB1F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B7024808-B66F-42D8-9B7E-A871C456430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6A79E75B-F370-486A-9FFD-9BE2AEABADF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8F6FFCA1-929A-4F32-B828-B5EBA1B8FA5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69BD7034-1A9E-42EB-B54F-FA8966A9AAE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F0B54BF0-3AA0-49C6-8605-A70FAF1673C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3A871F3C-934C-4694-8601-1FAEC21F6DC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456DB1B9-6356-40B7-B444-F2BF9D2FE1C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178E5099-D8B6-4A0B-A7BC-8AED3F85867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0F044C29-BED5-4076-845D-3C2380F34FA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526B5132-299D-4D38-B99B-11BD47C9A7F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62A79551-0C1D-434F-9871-C01AADED0E4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CBAECC1D-A7FD-42EE-A286-33CEDC83FF3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B1FA6643-945F-411E-8463-84DD83BF79F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20AC6916-8DF3-4DB0-8857-5D56C67E763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9524BF02-F1B0-4D2C-AEB6-C0E98D97083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92ADDABE-7401-448A-996E-9D304CC98A5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B608CA78-DCC7-4E81-B044-88F034C0E39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F1AD9242-357E-431A-B4CA-449F0E12940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109B82F1-12A4-43FF-9B84-58A508664EC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74A015DB-15B5-4E47-9C09-A1E055EC5CC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0A00F026-0987-44E0-9719-ED10B17DF46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4E6B80C7-A14C-4724-85BD-30FEF6E1CDE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A11C29F5-516C-4186-B9B6-BBB61AC01F1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6B0BE119-F976-4A45-8EC6-7088D23DFAE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C7FD043C-A4A7-4EDF-8436-D2159345558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0D37D620-8CCD-4905-A619-76110433FE7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839338B0-7359-42D5-AFFC-AFC9EDABE4B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9DB3CDFE-30E4-418C-8244-B7CC54B40E7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9574E0D1-F138-41C3-BB6E-0377610F854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7FF5634E-6C46-4D71-AC39-6ED1D5F3D97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6EEA9570-2159-4635-B178-A174544205E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B4E162DB-64A1-489A-AE22-C00E2C7AA0D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803B202A-C428-4A52-8428-2160FDF46A3C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B13861CC-9650-4EA6-A2C9-ED498F081125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03CC08A5-EE92-43F1-BE66-134A65B5BC9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8BC49B49-E888-E27F-390D-AE1FC0C155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AB156629-CCB6-46BC-501E-5A5543711F9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F476F690-A35C-CC14-9004-52D24A3182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27E2D147-F96A-A271-2E1F-7F4E7EDF8C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6BD43ACA-BA2A-5BE6-9484-34F11BE941A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A88B856C-CAA0-9C42-A198-5E22C02262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75E073DC-0CD6-F0C6-E504-FEFD6CD17F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50C6A75F-B269-4EBC-B293-F4384FC610CC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741FA0DB-FB68-4C67-A560-1F180012F229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56EEE273-9057-4510-A6EF-9A473613FE3B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276757FE-8B2E-F63A-D4EF-C34023DACD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B97F26A9-66F3-96D0-49C2-F185BEBBDC6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AB5B4F07-A5B0-B2D5-07A9-60A63BB755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6E460188-68AA-96E1-6259-C0D78908CFA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93455837-37DB-FA39-060A-F3681FD4C74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FD9658A9-DC19-F6CC-6A98-C7C78DC45E5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75A82820-C9E3-6856-728B-8C89D647C2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CF0172B0-C578-4610-905D-C4FBA27F4C6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41F6A224-9679-4E81-96BE-C261E93B74DE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C0CE38FD-2197-459F-8A05-87E0150D4DB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F2BEC91B-2549-4513-99EA-0E289040C4C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8C575112-6B37-437C-8CF2-ECF16CF5098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A5D96B67-8159-42F1-9266-177DF73DB81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FA297C54-D05F-4F8D-8B02-9F2CEDEC260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A15209FB-2EEF-438B-B15F-9073840FA8F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88C08684-943E-4845-AC45-B927C2929D3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6910286F-9302-4C6E-AD4F-8052507D525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5EE3ECC1-6A6E-4479-8E32-0E997CB507D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725D96F8-7C88-4602-95C6-AA4EC9F1797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26617BFE-9702-41D1-A406-44A18F37020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23394894-FCDB-408B-AFF6-B6B2F5FC377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883017C2-B278-423B-8C19-A67E6A8F8BD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00D03478-0EE0-4C52-8AA9-4CEA4B24A73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D76DE1CF-D687-4D51-B6A9-262A2DB79F4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EA7347A2-9E2F-490C-AAA2-F0D4DFE7248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422999DB-5DC6-4FC7-A7FF-05D90752DE7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179DB075-9649-4EF3-9284-41ADFAB1537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E0697BD8-7116-40D7-8D0F-90E5FE11F71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BEE83C2B-9772-4669-9195-EEF033D9F2E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57D55304-7B2F-4DD3-ACA0-7F70FC11B1E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DBFEC2F6-54AE-4580-A43B-C1CA59AC0FF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57230836-5C14-480C-905A-9AB0C608584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BA17DE86-A221-4988-A235-4A30414458A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FC033587-EF10-432E-885A-B0A6036D42F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8F4D710B-1D8D-404F-98B9-509B53B8587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01C8DB41-C6C3-4D6C-9F95-ED8751D74B2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03AAB39B-9BD9-4C7D-8640-C9DD3E3FEA7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B9BA10E1-74CC-451D-869F-E60BA667769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C598AFC9-58B9-48BC-A551-A7B4F7CD2D5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63ADD1E3-85C3-4C79-8CF4-7889132B029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18E57B76-3746-4561-A01A-D96C40D5F0A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986D83E4-51F0-4DB4-929A-EE834161560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6F265390-971E-475B-911F-DB95BB98442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46689BF0-2163-4A1F-A13F-61310A6A885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FAEB767E-5765-417F-9119-BB3D8F01F83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94A930CF-491D-425A-8971-F296047A720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A0422945-7C8E-4988-A6C1-4EBD1BF23B3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2AA61E89-FF0C-4562-95BD-1591C34BDE0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39DE4E37-404A-4CA0-9DE8-343E8B5FB15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C7770A75-A42F-42E3-AA7B-91E89B76922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98BC90C0-FA45-4294-BB21-8C7847D5CCE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735EFAF9-115C-45E0-B537-F9B282F91CD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E8097D9B-5784-4024-BBE1-9D39BEA78FC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20ED839F-F9BD-4488-81AD-30338FF26DF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DF65271E-721F-4E72-8D43-FD236D8251BD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27AAEE07-05F7-4AF6-B387-4044576FD8FF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88DC2CAB-B170-242A-875D-DCE9AED7132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9A43F5CA-58B1-25F3-D382-AB35945CF5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B574C25F-4F0F-70EB-9DD4-2F0E1FCEFE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D4D565DD-27E1-540B-74E2-727D3E6E658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54092986-CE4F-96CE-8BF2-BADA455AB8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DFBA9B99-AF45-3930-6125-F473F934E2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54E4A3E4-133A-9C7A-8151-C5001FE4B5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5D07DB49-F0D9-83A9-4709-A08076CB61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2646FF83-94F2-4869-A406-2ABAD0C9E1DE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FFED9A67-4EC7-4991-86CD-1D2DB41ACC5F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5A7EDB68-2073-4E17-942F-76AEC553A78D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B06475EB-9564-45ED-784D-14F02FB0A88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4D0B3270-3A27-9741-F578-CBF6B497973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E88A69C3-EF19-7F09-E3D4-F7E486F5021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2990B281-C370-9D46-FA39-CBCD741F8B8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33688B27-C733-B24C-D458-BA2EECAA22F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E87B6B5E-C743-A807-C76A-187DD6D8C2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D053BCF8-6F5E-347A-2B2F-CEE30F9BB77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920D99AB-CF23-8923-5F63-B6D1385FCE3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68158A83-EB85-4F91-83AF-B107C1A82BE8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F82BBB13-FA69-457B-90F3-A8E40E909E6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B082B0D0-30F9-4ED5-B83A-83A85BED517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16BC99B9-6AD7-456D-A737-7BD2B32275D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F4446D70-046E-474D-9C74-A102C132CAE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6E9310FF-4AF1-424F-86A8-6486E75A10B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514127A7-DD6E-4102-9264-20F9ED84F46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F5AE3118-C929-481E-BAA2-A15C2666FBC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FCE31DAF-969A-4E71-9B0F-EC0F6F2BFBE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2B9AC9A4-4E48-4FF9-824E-9980288C0B6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1A8ACC68-8FC6-4F75-A5E2-3DB5C93EEAB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88B3E927-5372-47AF-AB07-1590B0DE2A4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D34220B4-0F4A-4894-941E-3296EEC0F4C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C4B9FE1E-581B-4829-9F17-7A4BE84B77A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38A3E9C4-3F23-43B2-9719-79DE799E94B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0F9D42B2-FFF1-4009-BDD2-E515F192977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34FA3349-3EC7-4A10-867C-5147137690B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657C3860-FF3E-4093-A010-1CFCD4F8C30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F4DDC1E7-4430-4EC6-9FA3-7BD8BDB6743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6DAD5E81-3488-4A47-B045-876B2024F3B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6B8A328B-D306-4A86-99CB-9A11C6074E6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30DDF1F8-56E7-4773-9FD8-16E1CB52A9F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6F31631A-2991-4DA5-8921-FF105F14E41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FA8C5121-F514-4048-AEEE-0853F729A3C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753B2034-5238-426D-883D-248BC3DF6B0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E613E325-36B4-4099-9220-EDB0EEF79E8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1E2F6A0C-C295-4023-B22A-50C671191B7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C9268770-AAF8-4033-A3E9-F6C1DFA306D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6CE9D1A1-10F2-460D-B8B6-31E149A8A97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C645053B-F144-4907-BA0C-65EC162BE21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21B2ED99-5804-4C0F-B12A-6591B1FB718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8DBE6653-B2CE-471F-B365-095496C12F5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C4F5D9F4-A5FC-42CA-9FB0-15CDC6C2597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C2BED4D0-CE9C-4EE5-91AF-85E70E9A61A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CA2B8431-A9D9-4A53-9F1D-C4DA284EC6A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2D45C6A8-D8D3-47E0-A315-99CE8938D0B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1B33A299-5497-4CCA-888D-BED1D38DD8C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B356F068-C0E1-41DE-928E-1F7C4921A7B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F07C2AF9-39C1-4A19-855F-4E72273B3EA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E3F49C4A-4B30-4973-BCA3-87ED35CEEC0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7A099BA9-2CB1-44CC-85F0-6456E79E89E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B375CC9D-D462-48DD-BB61-62AC5F93B01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5C4900B6-8E81-4952-9889-E665ED07402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A6E885FE-F978-4FE0-BA54-0558731C4AF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82F53969-26C5-41E7-AACF-A84D07B7874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E419ED4B-E9B5-4574-8E62-13B154C558D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A4C3825A-150D-40C5-A54E-3B7BAAB606AC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8F2447DF-49DC-4138-A29C-74246BD6BF27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B4141143-E5DD-2074-43BA-2464A636570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6BC17641-D687-8D31-F04A-191D8AD2D2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BB042F23-32CE-8DE2-3B09-2C85EC1160A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8BDC0D34-9567-8A99-CF6E-7C30E00B684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919D3D4D-10B8-AA40-882F-CAD7530FCF3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F0517520-1434-C3EC-87BE-195F9E29C3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7CDB5643-4CB9-665B-539D-E1BD5654B91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E8A02663-B189-86EF-1F31-8E732B4C54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1558F456-119F-4C1A-9E94-90B5FC312637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4D1F9CDD-95A9-4861-95C7-5A5871E6F6D8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5D24D74E-BBD7-4300-BF9A-63D895CB0358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79AC7A70-B55B-5890-DFEB-6D0F4BD0D4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2B301F59-4493-4314-178F-D0CB3E62C5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488D0D67-EC6B-E219-FF12-01E740112E8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47F57267-0BE1-9317-48FA-D67DD1B097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4CFB09A7-9853-E5B8-874B-FD3CFB8CA9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A84C44CD-D0D4-8782-A577-9097B857BDA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A9D46A23-766B-3C6B-CA56-8AB987AEB4B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4BF2E1BA-2483-D46F-B1F0-43A373A66F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BC31F514-F7DA-46EA-AA40-F4DD70ECD176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92DA9433-628E-449C-9CA8-8BF6F228D99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0326D4A9-C2EE-4256-8592-20ABAE4A877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6D3B3446-0DF9-4BAD-A611-242CB17B6B8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82F3FF23-E877-4902-8D36-3B84248E54F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8F76AD30-1DE9-4FAC-88FD-E0C508F138C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52EEE804-F3EA-4F34-85E9-36E22DE9F18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85021ED0-FA15-4946-9436-2FB89679A10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F27E0AA1-C832-4D25-B089-E7C50ACF6F9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6337C0E6-9B9C-43F1-BC2F-D453B143853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01ED3C6B-B404-4EE8-B756-FE127900A7A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3451AB9A-571C-4D9F-8F9B-DF94B918B74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524C7A66-ABCA-45B1-8768-55313461BBB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1E40EF0C-3D1F-493B-8005-80FA5C2E995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F10E6179-C184-4B3D-B545-9B68DCF07E2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9CB9878A-1B90-4390-87B5-22AF9702E4C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42A727EE-5F8A-487E-8B69-6501D1F4BDD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FB249CA4-A6BC-4BCC-8B01-8285BF20F53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288D79D9-EC25-44CA-8BAF-80432C21878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766C0274-9827-4181-BA02-730E7AE7866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CB8B88F0-1BDE-42DF-AB9D-CFBE759BE8B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EC9BB267-8A8E-4165-810F-D6689B55C22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03BEFF3F-7C62-4957-A13B-15B06DD41B5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20924A06-5AB0-44AE-8B1D-C7FF0C7DA8B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BA7B1AE7-AD61-4307-BBE3-CB6F13A9E2E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B243C7A6-3DEA-4549-8057-0D0E6546956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C7E09D62-7E6F-4E88-89B1-EB6EE4F745F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F2D6370E-3201-4BB0-8F3A-BCEC9DCB907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46A29538-D960-4564-BCDD-922F04F2416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C9CDE1C6-7C4F-4C94-891A-75F0251E952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8B4AE703-2BCF-4FB7-BBBD-D0DB069E37E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B05A4611-1490-478C-887F-BFAF5312321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948086AB-62EB-4060-ACA8-40160E7729F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9068F822-8676-486A-B6B2-0AAB33817F2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7698FC69-6A68-4969-BF2B-33EBA357475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2ABA2084-CF1C-40DA-ABB8-BAE4E24E938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F624E75C-AFD6-40B9-B65B-149193AC09F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C870DE64-F5E2-4EF7-9748-B7804515A59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3229B66B-D723-483F-A084-3911B9587C4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6D38F4C9-55F3-4650-9662-01681F1EA78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BCDCC092-4F18-41D9-B0B3-4CB3FA07357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1A8EF030-DD31-41A5-8AD0-7BCF65D6A42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3C0B943C-4DF3-4B8F-8674-BB1CC8B677B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FC30563B-7C28-4BB4-8EF6-EE3CA010FE5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3B906DAA-328A-4026-873B-85D9591EA71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0394EE6D-6200-4345-B12F-7A86A136FB5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5A610242-C9F6-4E7B-A585-BF9262ADB74F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C050536B-0947-4B38-A630-82746BFB1A79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5FC61C3B-0D34-386C-1166-7B2CA666230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CEE4B934-1F80-C113-8E85-ACBC71E4A91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30B30A31-EB46-77DF-F1D3-31EFDDBA1A3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A7876530-5D0A-53F6-2584-420D6DFC21A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3961E43E-78BB-A427-D41D-4441CF702E0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EA18B944-18BC-4DAA-94B7-FA075FC11B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9703EE08-956C-DBB7-93B4-90DB8EB271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9610CDC4-9417-082D-CB1C-878E1434185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3A78CCA5-88CE-470B-9B01-C5CD668FB6F9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7B5B83AA-E636-476C-89B1-812307347D61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2C4CD7E4-55ED-4D71-8CF8-D2328FC57D84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6F932540-3BC9-4F3E-B0A6-EC05ACE92C1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73625BA1-177F-6AD4-E23C-6D70F71CD42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11ED4039-56BB-B278-B982-F978BB5222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27681F5D-B099-F0D2-8888-80784F63A97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B2C8C5FB-21BA-B496-BBE5-0677C09BE6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ED3C378E-BEE0-CBB3-1790-E967C69FF8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B2C786A6-67D9-1DDD-85CE-9181C66B47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9ECACE81-CB09-C529-5065-4BFC7217664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7ACDB19A-E828-41F4-8CE8-CA67F5AE6082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84CC9066-7EB1-4396-8557-681DF13F0F3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ED32F77A-ED1E-4124-BDDB-CC151E6BB88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D0F5EF9F-BE17-4208-9E7B-A17071A284B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345F6561-6790-4304-B8E5-1502841A304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FAF03E74-0646-44C0-B899-1659E8B6470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EEF5E02A-4BA5-4EF2-BE06-EA61EA9F377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6E242ABF-1EE5-4453-9856-62B5896E58C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9E57C749-1595-4E6C-AF78-B17ADF5BA4E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538BC14B-DB13-47B8-A469-19713DB5335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0B475AB9-9FD4-47DD-A333-6E53842A380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976649AD-D0C4-4EE0-A530-19FDE11F005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09E7FAFD-5090-42BD-968B-F79525797DA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0D7E6669-3E1A-4A13-9DD5-9AF55D01E35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6D03B7D2-28DB-4CB0-A4E0-9737000B98F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2EE25C76-DA2B-4ADF-B1FC-8AC7A3DD268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91B9625F-9D8E-4E4B-9A51-3D4185EB528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1D7718CB-FB7A-41C1-AA98-9FE40AF563C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E4AD28B5-5B8F-445B-8BF3-4A2BC36245C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3D2FF268-4D75-45AB-8CD2-AB57ADA4385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8CD58881-3F9B-4695-908E-189B0A90440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FA458C16-A0A0-46BD-8FA2-3F6DC42FC34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E262EB1F-7B5F-455B-9C75-5D77C18DA42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495962DA-72CD-4035-9AB4-C9A379B302F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97BBEEB4-CD67-4FAF-8C27-8E37BFA5DAB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DDB26D20-3AF1-4B7C-8CAF-02639977A35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98CDE6D1-8A3D-49E2-93A4-C1C4D6B77E2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F495B0E6-69D5-48FF-8540-54CD77A73BD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116A11A8-6DF3-4F41-8A0F-E68380AD9A2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7612C3E1-BB8C-48FE-AF08-5B8422FC32B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3F71E456-5AE7-4E58-B67B-F8AE92ADFCA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A50A5BC9-DD55-4CF4-B069-263A3159379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29C6ABDB-308E-43C3-B141-0BA1E1269F7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944F7609-F84F-48AD-9080-80CB52988B6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4D01FA17-9E7A-4EF5-A739-35A5E3CB333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9778EB16-1024-45B4-AD75-C46E5A5BBC9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0E34FDF5-8F1E-456E-B53D-F80B949C2AF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36089CD4-18C2-49DC-88C2-0A34A9186BC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58FF3249-FBF9-42B3-B643-ABDF7AF0D05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5BD2EB68-A3A8-4926-9E7E-135C3385CFF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42DDA6E8-F2AE-426E-9A83-5AB5AF193B7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35FC92A7-0DBF-4DE4-8F61-CF1D32036FF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6DD383BE-CBD5-4D66-A98A-85B92CA539A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B50A4C20-3575-48EF-A8C1-DE6916A7C12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07140D76-3F3B-49A7-97DB-E10FD416DE3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F3AC9711-52B2-41F2-B382-87DE9FDE523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2E5CBE0B-F692-4D9E-9541-BC540B3BE504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A83146A1-2503-4D75-AB87-27D9FF98F38B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1AECDCA7-6B2F-CD29-DCEE-6141C0607B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32AB5ABF-8243-801A-A7D0-ED4D1CE774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047F1FD2-9C65-3C60-5617-A71371C004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97004741-2AA1-C5D2-923E-B2DFE2B003D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A5F09957-6D6F-8C6A-9E15-B64D0B12A57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854D7548-2371-966C-249C-B887DDD2AB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5FB07764-0BAA-6393-D3A3-A95A6DF8537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C5FBF36C-C6CA-451B-A6DD-2297AC40DFD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A167C03F-E68E-4D4E-9615-E4C68D3C94CD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0BEE3BD7-A863-479D-98C5-2FDF1CD0DF42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729B4D4A-7AD5-C886-00A4-4F0BA6B67E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FB0156BE-3A01-2A71-FE3E-47231DD9121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245A557A-B3F4-BDB2-C700-DF4F864D466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0D74C8B6-E603-7155-EC49-B4A0CEEB31A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8360B23F-9012-9E0E-E162-FD41842A57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FFD2B7EA-B855-5A83-F619-573203C0D19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1FB7B283-EEF1-5472-6DAE-95DDF7305F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D604FC14-1E6A-3783-3A87-93991093E26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0B21127A-3335-444A-9B6B-D1FB1388C28C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23B1F25C-350F-4DE6-89F9-74076A8FA3A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C2648242-FF27-485F-A7C2-D17B289903D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9137ABFA-896A-4A03-82AD-2F2DC297045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B525111F-18CA-48A7-9FDC-F749BE9FA2F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715D4A21-D3C1-4095-B793-C58665E05E7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C93A16A3-6F07-47BB-801C-BD1867F9AFC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E6D419CF-0D6B-402F-9E06-83EFED5CD20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0800F439-21DF-4935-ACD1-D13A15D7C00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A7681272-E7E3-4A00-9021-E28F4D4E89E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BC1C9694-5FF7-4575-AEBF-3205DF58E63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1D13698B-B8C4-4E6B-A244-1E1A07FDDA0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0C313228-1ADA-4E58-9237-4B70BFBE783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2F2C55B9-2D04-4023-A9EC-CCE572BF5A7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2100CC3C-0421-4412-835C-F49B9EC4D9B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29C6B015-8360-4DFC-880D-20E871462D5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1AB854EC-9EC8-4621-9047-BFABDA1D220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E2778BCC-A5D8-4ECA-B2BD-4F406583310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938A74AD-003E-49BB-9F77-CA6AF496B3D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BD440288-0794-4C81-A5C4-A071BC24212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6809FC79-45A0-4E32-84DA-7D1D575BE0D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D10E7712-6A28-4538-BB20-EE4C0DD679A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D67E8032-A05F-4AE9-B451-2673AF9761E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AAB63DD1-C733-49D3-A07F-9DF9BB0AA7A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473EC35A-E8A7-4ADD-88EF-D95B3C38C6B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24EEBB76-DF46-46D2-B9C8-EAB03EB003D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70CDAB04-2DBF-4F7E-965B-CB8780817A4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A9B887C8-E205-4C83-8A00-D0D707D762B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C7E77E0E-1955-4FDE-98DA-D93836548D7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372573AB-02D7-4433-9983-9455153756D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F6FF678A-8A73-47FD-96BA-AE70F247D0C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0388A420-4760-4D88-978A-B725F9C5607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00492C16-DC9F-40AE-A77E-6FA0BE7744F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C10061EB-90C0-4D23-9720-2D3D663986F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7972C55D-AC30-46FE-AB05-9EFF95F40CC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A8A0AC0F-751A-4734-BEB7-8AEE3E81394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978CF6D9-6D59-4AD4-BB60-1B7D7E37A50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235F8335-AFA3-415B-8132-0B6D11A89F2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5638A8E2-C787-430C-A649-253752B5073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D38551EB-BA25-4B4D-99B8-F9DC1CF72FB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1858DFE7-8574-49D8-9AB5-D71AB29B0B6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AAE54BBB-8765-4AE1-8C8D-B4D69A07D06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B008A6D1-1556-46DC-AE41-222D8FE1852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BF8388BD-F230-4E14-9695-B232E6519AE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2434F184-7C06-4107-A0A4-FCC4A0B164E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A518FE56-A33C-47CB-A1CC-41CB08D6490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A8316C1B-2134-428B-BF02-68C2BF0DB8FB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2027B4AB-81BA-4BDD-833B-1CE8250E1D23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258AE8CE-8338-BD87-86DE-CE96DCF434E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0E677D91-345D-3D79-0E51-750842B6C17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A7848A4E-B622-458C-0B47-A99D1AEE7BB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DFF7F17C-C898-1B37-6546-CF3F60F3FB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26A56EC2-1DDA-8901-0BE0-3868571D9C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67D20144-B8DC-2AE0-FD91-6F3B27FCE1B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4B904A69-1640-D0B4-5A78-4BAEE15E62A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8BDAF042-771D-A2E5-303F-AE27599A7E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FD75EE43-2833-41FB-A641-3A7CEF62A66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0AD69D1D-38B9-40AB-B386-C2C7B5A9A878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63E5CBCA-8192-497B-85AD-14D634C217DD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48756639-2CB6-3B5F-1A95-487BEEBF46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3A9488AB-BF12-19C8-9CC4-D256E3C5A6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EC281FEE-26E5-3A97-E798-C73615E9632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E5051AF9-A1EA-F6CB-20BA-AA6CF637F56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71E0A7AF-B138-6E5B-BB1A-11283A7925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E7A46597-A97C-5704-6EAB-3962268652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67DAE879-F217-8F21-8923-E3CCA290F9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8199B9DA-936F-B090-33AD-0FBF7AC3BB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E229733E-0EF8-4491-B1EC-2D739C476749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9C4148AF-2204-4583-AA50-DB814FE4A8D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6E17A06C-1291-4339-A5ED-5EE59BBDC2A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3C87BBF9-BEAD-4695-9228-F1ECC4B4A9E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6663BAA6-E9F8-41D9-9F7B-7648CEAA879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1DFE4AB3-A538-4C4B-888E-0F6D1150049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B50EFE36-A8B8-4EA7-86F0-6FB5908E66C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42C4EBE8-86A5-4E70-ABD4-0A6BA54FEBD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D83306D7-8C6A-4420-B66C-FA2CA909982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01B15812-1686-4159-B54C-A4BE0A87F62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18CC5DE5-9A21-4CD1-B786-3FF9298446B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23E62490-9BDC-4F43-A5DF-C8E9FAE11BE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49709854-9E64-43A8-8116-B7CD7585266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1A509557-857B-4CF2-A305-E6B70D595FF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A171120D-3F35-4510-A385-72EF82B0D3F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D4663E03-B9E1-4087-A710-2F8FE5987AF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9BA107C3-8C3F-455D-857B-E0BD6289A6C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EEA1D84E-CC11-477D-B677-B666572845E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6C12B1E6-C67F-4673-BE98-D85904A36AA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465F4B3F-9DAE-4011-A324-29B2B30F2A5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D29D920F-FB17-4001-A8A0-E91883DF525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723687A9-378B-4CB2-87E9-05719E005D9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4524A282-9D54-4298-A8F4-36E7C004102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F06D7960-5223-40AE-9242-DF4F949CE2F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B61DD316-288E-4603-99EC-7472C175B72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672B273B-9BFB-4CB4-AC19-01F4135C8B6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1E4E9BCA-2519-460E-95C3-628A5F3E1D9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A786BD9A-00E1-46F2-A920-3F28F2815DD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3F939A24-5300-42A5-8486-024E801ABB5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643A4921-3892-4BBD-83A0-81F05FC7C24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D5DC5EE6-2AE7-42E6-87BC-0382A066A68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9CBBC473-C03C-478A-8402-C679983ECB0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5EDB8C72-6408-4759-8018-6268980AF91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A4FE30AF-9BCD-4903-A96E-B68CD365889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CBA5F351-6491-4F42-B136-5C4524A2675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BD598075-1694-476F-AE36-DFB7377E06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352F5312-294E-4288-A376-EEB84347380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6D79DD95-59B5-43D7-A0E6-C9AFC053182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DA1D5EAE-5B17-4C63-858D-C8252254E5B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DFAB5746-C539-4054-8806-B9A6730A9A4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459EB4D8-CFBB-4254-B783-065F238379F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11E7C12E-0058-4FDF-AB6B-52FCAAF39A1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37C8BBB1-2566-4CA3-AEFF-12AA0F23C79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D955FBE1-1DE2-4946-AB8A-EFEC421D1A3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9B66CDDD-8681-4139-85C8-F3F4EB2EB94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83400E46-5902-4459-91F9-BA795EAABA4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F2D61F26-849B-47BB-B272-B3DBAE24325C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A737224A-BC0B-42DC-9B1F-9DAA26A6C4E5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561B7314-7605-7AD4-10E8-2C76B122A6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D92017D0-AC2F-870D-D47A-EE9DC2F5DB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E5D58786-E2ED-7316-8839-863CC5EC02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EE8D8885-2976-3122-ADA3-413C2A1BEE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FC1243C5-A958-D03E-51D4-938BF8EC7BA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CE45B105-89E6-F287-8DC4-F3BB7071061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EA22F1B0-B338-1C6F-7F09-331A4910AC8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F97B3D29-CB4C-1E35-A742-B6383F657D6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A90D7476-1E7F-47D8-A295-1DAF4B77E583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2DFCE884-F293-48C5-ABB0-58A40B792C05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B612F55A-2887-4F52-B5BC-0326EEE57FD7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F31A52DC-E23A-B042-3CF5-6B772F63431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4527C604-FFF1-F91A-09BB-258A2C09EEA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F85A4CAB-AC05-6D5A-AC0A-D28B7B2BE0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B0E31209-21C0-DEE9-147F-8A05D0CC32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F172B837-4B77-9DCC-5506-FAFC53D6DE9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50432A9A-755D-2BBF-00DD-0861A7F563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D3605C36-BD46-E4BA-D805-BDB47E61A83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D646FFB1-0D22-7DD1-B377-30BD06C2AF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AB98169E-F60D-4AA8-BE83-FD72D0C8BDDF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582D195C-6751-4B19-BFE4-EA6C1F8CEDC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0E6A21D4-03CB-4C9C-A839-AFB5FF298CB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3C50C437-C842-4C0E-9C6B-B1443AFECEC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F0684EE7-2068-4820-9A4A-C833AC73742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D9B62C6B-527B-490F-BAB2-526B9143F81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3ABEEB37-C419-451A-972F-74E4FC4FED9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6CAF3973-1BAC-4935-B28F-0DAA5F351C3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CB9E56CC-4CCA-4DD8-A6BF-13F8A87C2F9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A97EAC2B-F814-40C8-9196-F04C870E447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E33FB6B3-87C4-4C58-90F2-3B1603D5CCC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5BAAE2E7-BE63-4728-878E-6877AFE2AB2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F07BA424-C548-4536-A8E4-B870A69B3BA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2C14BC4A-353E-4FE3-8412-DA3E27A8454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0043826D-8CCD-421A-AEDB-29F83A9773E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DD052C5C-D392-45FD-A7FB-BC4D9AD0208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C936A4AC-C6F3-4013-BE4E-8343626B89F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800C8C12-D6D4-4163-BB31-EDFF1106341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D09098FE-1D97-4E3C-898E-EF39E61F1C9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5CC35194-0DA6-486B-A7ED-A4E28AE3555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2EF6FC5A-22E4-4469-9FB8-1B7EC1B7D88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69B4A071-3BC3-46DE-BECB-CE6ED7E7B1D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B63ED0C8-242D-459D-B5CD-56F2FD5E285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0E42BEFE-75C9-4A87-8AE5-537461621F6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050CFDCD-2466-4C8C-9089-D7B5B3151B4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B5E8A2EA-A8BB-4F9E-8AE5-313F7893BB1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F2FDB62F-59EE-4079-B76C-4FE59629D12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BCD0B984-04D4-4FAB-9BA9-09A5D90FB43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D65851E9-6653-4FB8-8CC6-7FA9B6EECE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76C457C9-A517-43FC-956F-C92B871351F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FDB0126D-F417-4E7E-9FD7-2884016C63F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114E95DD-D6F0-49BB-AEC3-4CDB45D8106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51DE3BDF-02F0-42CF-A3BF-3CEE8159EDE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2456A868-B4FC-4EB7-ACDA-2C4FE5EA87D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E9730D85-C73A-49F2-B689-0AE27EC1C8A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9DE77D1F-527C-4B91-910E-28FA4FBBFD5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51873E8D-E3E0-4DE6-BB04-B81AE2D6683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D37AD122-F46F-4F48-89F6-9D7A5EF99AE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BF0248D4-45AB-4F14-94D1-232D9B3E1A0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EDC0C0BF-B21E-4EB1-9EA2-3B4BE2FCD7C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E4C7ABAD-BD57-4044-957A-1F76107C791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65F69617-4CEB-432C-AF9B-D9C4E48FF5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FBB17724-039E-40B2-A9FB-21F7B466385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687F7A66-1F78-40BA-BE54-194779CB2BD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CC44C7C0-2D0D-45DB-A8A3-106FA254DFF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2AD7D23B-1E95-4734-A7E4-A41F70CA8BB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0195C171-B6D3-4E27-BD4C-AEB3E23EBAB0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AF808A1A-79AF-464B-B9DF-0E39300AB6F6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B5697F0C-0726-8161-7B34-65ED940385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C60A78C2-F433-FDD7-3A57-FA78C59566B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48E1EFF7-44C3-4EDE-FBD2-B06E6A48BD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F326A79F-A6F9-17FA-A75F-E35A7B921E2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E4C0BA26-1479-8888-EA6C-0902CC594A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F6A4C785-AC40-F4BE-24D2-7536288F85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C264E90F-F8AC-D8ED-981E-5AAC205EFAE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68110431-A447-A62C-BC4E-1A40FE0B85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E7F7C5FC-E34B-435B-85E4-07636E45E446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43C4CA8C-C800-49D9-AA7B-EBC0EDB18A3E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6BDD73E4-65AF-468F-805F-4FC9E3D0E7A4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F8534144-DC98-A576-FAE3-D9AA58E2EA2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53EE761D-B825-512A-3787-3413000613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F775313A-65C0-7365-EFEA-37FCB87BC8E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0B75D368-13CB-9418-6294-54EECEF5AE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F8D435F8-559C-4AAE-04CB-A4F6419588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810DAE97-E862-57D6-EE4E-6A34B4F1BE7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EC55CBFB-B291-B7F3-300D-E452BC193EF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759A1647-B6CD-77E4-1357-94C798D877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00A48A18-04C9-495F-9B12-2AB20989D251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68763A8B-1DC6-4145-8007-C40B7DD0A3B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2CF9AA51-47C2-4B3E-A33C-548FC1C39B7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4C4DB904-A96C-4ACF-9466-B1A424D8302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4D0173A7-4C79-4D04-9695-F24F9E3969F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5228DEF8-DC36-470D-A4EA-D8FB3DD7325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991F36B4-AAAF-4AF4-A603-5AA889290B3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B5818A96-39E9-451C-AE3B-9CDABE40244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F799EB6F-F5DB-40BB-9F9F-8DD54A696D8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6B1E2A40-11D1-4F43-AD6F-49D5928AB8E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09AE2128-5BB9-4939-97B0-6770E3C5913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BB6EAAB7-5B26-460A-BE70-F4A15AB7EBB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9DF722F1-0898-479B-87BD-CABFBAABF89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6D8FD845-C5E0-440A-9171-B561D488D14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DCAB00E5-2324-4353-9038-B7F65BD716F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F2E0F82C-1CF9-48E2-864E-A82B9CF91D2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0642AE92-C4A1-4DEF-8D5F-DF98CA4E811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C84C6B15-E18C-468F-9CA1-77F2FE7A9DD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DBA774D1-341C-4E22-A29D-6F400DEADB3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4FD964D9-20C2-4DEF-9C58-7FB6B48D670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52E90CEF-A87C-4F85-9CF2-17552ED8AD4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1F278052-4FAB-4B94-B554-B3A927B3F88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5D2B3D6D-7061-41A9-8A5A-AAA763F9276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F654812A-3BD7-436D-B56F-0893404E4B1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D20BDBBA-E08A-486C-8616-7CF706BD446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0E710B46-C591-4B4E-9B40-560E17F0B06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276D79F7-B171-4E8B-9BBC-74EC87EFD40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59ABE1C7-F993-4268-8CF5-B295489FD78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F8040753-5107-44D0-A8F6-A081372A2C4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42A2956E-E38E-46DA-8795-8E8D1FC1BD2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88C34AAB-8E89-4056-BD80-6107CCCC8A4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944EEEB3-BB8B-43D1-9B06-95990884F0E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7F2A8350-65D5-46EC-9A33-8429814E513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25F385E8-5798-4837-9FC9-6E2BE87B66A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52192A29-D791-4A6C-A7AB-6CB2B84EABC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BB53B27D-6EDA-4322-9568-856E88147C5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6CDA4939-01E5-44A1-9194-5F8F7E6C661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245E4341-AA5E-4C92-AD4C-19CCED46F18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4CDF10FE-6C11-4000-A9D8-7705A498A6C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C53FE60F-B1DC-4EA9-BEB7-A2761B23412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EDFABA9C-8BAA-4B61-B107-1D094648620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BEAE533A-ABC4-4BB7-A8F8-D77C9F446F9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A608E985-E8FB-4EB3-BBBC-BA8E64A46C3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FB094B87-A602-488B-860C-A69E08C747A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53D36E3E-EFCE-4210-8A1F-49D4A6C2828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76769899-4FEA-4AD8-8577-38C38CCFE81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21A43200-AD45-4525-904E-875329B8C761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B467C7D0-4A19-4F97-8E8B-E035C523045E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995D5CA6-D85A-599B-F6CF-B01D5D715D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4D9EDCDF-F216-14B1-C9DE-839D4594CBB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133E2B8A-B3F7-3DD7-2C26-C176275CF63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CB08F369-87C5-A158-C803-A8D155C3698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0214E6B1-BD37-076A-BCF3-DE076B1C5D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F0D76946-2E2D-AE12-DAA3-E35D1F9EA6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E1378E1D-EAE0-30D2-7C49-3E8CD7D5FA6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BDB9F6EE-709F-584E-EB18-D66BDE3846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E0642812-16B1-406A-AAFB-C621E2EECCD1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A7D8FB85-1EE9-48A8-9803-BEBC2F5CCEA5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13F6C843-93B3-40FC-8866-551B9AFB9661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19F356DD-F030-3E84-0E09-9D10883E64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E0E7C262-3AC2-08A8-5450-14E2ED6C28C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64BCBD3A-CD55-1596-C9AD-900DAC8DAC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9AA9A4F7-3933-3DC5-4E15-96DB3006FE0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09718EDE-0D21-D9EF-5511-5920D4E1E2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CBA509CE-94ED-B060-F64C-3BB9C4D14DB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0E850C80-BBA5-00AF-7F21-3866D3F38A2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83F9496D-AA28-1915-D8E2-33722721B66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83CAAEEF-DBF5-452D-9176-46B3457ABC54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FAB83182-757D-43A5-98EC-CB69513647C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591FF411-1A53-4824-9206-A79F0892A76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78F71AC1-AE3C-4E4E-B050-E68E50A6D90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97E98A4B-205B-4973-8238-A07EF5AE264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19B0C378-8CD8-455B-8C92-72429A24590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C91CA45F-6E5F-4E88-A113-88BA1F38102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7A15C1D7-1BF9-47FE-ADE1-E5D1099AC83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A2353F05-4F94-4784-9591-64E5133EBFF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A2E02018-6888-43C4-A052-F1C4661C36B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256DC5CA-BE0F-4B7C-8C4B-3E7D5D815E9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1E53F408-98FF-4E3A-9C52-7FB663FD733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B446DDF5-7B4D-4EB9-9ECF-E31C96C467C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756ADA53-707D-41C4-BF92-FBAE6D6898E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5BA30ADC-33C4-4A40-8E42-87E61D36092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EC1A0C6C-FE33-43FE-B5C2-7F629C0A608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493AE76B-DF7D-4AEF-937A-F5F1FDB0A2E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DEA9B4E8-BD42-48E6-B4D0-0054DF979A9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88C22562-CC60-429C-8ADE-4CCFB77E588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451D8171-A963-4DA3-B0A7-5B0E247C7BF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A98A5E75-7634-466E-831B-7783D87CD12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7C9C94E4-340B-4F85-9204-7EFBC4ACA2B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A564F1F9-0161-4E99-ACCD-F64C3E80176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9F594F21-BE2F-4292-A3F3-17CC63401AE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3364A6F0-58D6-4902-AD54-194A51CEECE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B75B428E-6A63-4312-BBFF-765C2FD8212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C9BC32F8-27BE-4193-B8F0-C80163077BD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A6275500-3939-42DE-A976-11ABDCB0294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DD06C4F4-D40E-451F-B0DA-C14A1627F56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6FDBDF7B-2904-4C0D-BEB8-C2FAFDAFA5D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A0C7050D-3EFC-41E6-9D45-0908E78CE61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35A803BF-9830-4701-9232-4B73927CA31F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B1A0B53D-1038-4339-B569-5082AE00234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2D85B829-95A0-463D-99AF-E4AA69D871E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C54F1020-6FF3-43AC-A81E-E4249DCCB9A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A7028D5D-4B5E-4CB2-BAC9-9910D008FA8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5E684D05-D68A-4FD6-9C8F-089C0463444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82D99A41-650F-4AFF-9692-97D0863C1C3E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7689D672-806F-4EF3-8B02-902DACC2D755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754DE848-EDED-49CD-BC42-5675FF9D7AA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1313AC47-6F59-4481-8BA2-DACC17D2628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5848EAAE-52DA-4A58-8CB1-0526E3186BA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2D3E773F-F4B6-4314-991D-B6781391212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5C821325-3702-44D9-8806-8C7C96D42E8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7C1F791C-5555-40D1-9C95-BBFFDD80B0B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45725A0E-5F1E-4CF3-876D-07A436AFDA2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69A8FB30-45EB-43E4-805D-EA6A240EC49C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771CE5A2-72C4-4588-9933-AA3303B4B657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5D77FAAB-BEDD-6E39-129E-06B55BEE8F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40A83758-C118-9AD5-86D2-5F79291E1E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9022145D-6F26-907A-339A-0FB9280122A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68831FA0-3EDD-B3EA-9877-7C856F85C9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4570EC68-17D6-18E9-D0CC-F910AAF9D59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7296BD2F-1447-416D-74DF-DE4360093B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E2435535-3D3E-4024-4D5F-ABC1B1D8208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1FB33293-166E-615E-A224-A53C6F26FE9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A511286D-6C8F-4BE6-B2DF-47FD899DC730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8FA1A6F8-7759-420D-8652-988845488D3C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23A3DBD9-CB91-410C-950F-EB169A58BD2E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46A60A2D-D981-6F90-2A12-F65345C90D5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15505126-26A7-E0E9-2600-CA7F4B939FC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0A659FEF-9E54-A528-CA7B-B85F9D159C9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C60BD7B5-3109-C4E6-47D0-1577CF1E025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92C9BD6C-48BA-B9CD-32BF-0D47260AB7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C7E4E6C5-D316-B379-A51B-234FC278E0C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F646ADB1-5338-7BE0-EA37-8E7D144984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95EE6C9F-09C4-DA26-6E42-1A54A61BCC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E475DAA7-D50C-4D64-A5E6-27F34A446F91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1630E3EC-7FFA-4DEF-9F1D-55DFD17269B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9A6E779A-94F1-4CE6-94B6-E9925759A78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F20C63B9-4F08-4B8E-B979-8F896599FFE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90D139D1-545F-4E09-A51B-D3C1282FFE5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D56DF5E9-513B-4D95-82CF-F87031DC94F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D5A33665-10BF-4847-93B8-5CB9AEA26BA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4ADD070C-A91C-43D4-9394-31C2A6CEECC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12B0409B-AE68-40D9-94D7-80090FA9750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94E7AE89-AB85-4622-AD34-CDA2E467800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13F10484-EBBE-4188-9CC0-6397C7D0C18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BC588D6B-740A-4CDD-AF34-37956319E6D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A16EFAB2-98F2-4762-8BBE-76BB542A53D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13CD1921-001E-4B3D-B880-578D4B1CEE8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AD183C91-3751-4BD2-AAB7-4DD0B728E6B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46C4ADEB-9F88-4AE8-AA18-E6D7462B855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0F5BB109-B207-4D79-B72B-DA302CA6CD7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22C9F4D2-448F-410F-BAA6-CC38DFE18ED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5F24003E-FFE9-4EBA-A7FE-ED5CF829065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352825A1-95E4-4AB5-8699-FB707DCCC2D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DF3032A4-3F43-4DBF-98F4-90801418592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77315A77-EA30-4FB0-AC03-94218D24949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4FAB03C2-F8C2-4629-8D93-8D3FE5C1C7F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080EA8FD-CEA7-46F0-AA9A-A0B82D96F3B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C663F393-7176-4FC4-A48D-BD8B49BBB2E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496057AC-F1A1-4C42-90BC-99095C90B62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D8E9BDE4-5FE5-4B6D-8743-D1047B09EBF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EA1C5CFA-2547-4D22-AAAF-A54D8CD6317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4AF56E54-EEE3-4578-A1A2-B0AA43CA20E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D33C9B8A-EEF8-403F-9DB3-EE0E34EB809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9729F35A-EEC9-4B27-8817-5F1F185E454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F300A909-A758-4110-9F33-27FB9438BB9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EB72918E-C7FE-4175-A161-0EDD1FC736E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D65648C5-6967-4187-8E9E-D02AF2DE787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10DCE740-2650-47FB-BF75-C64F52B1C96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C4114861-3211-4AA5-BD15-94441D540E0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9DDF4762-11E6-47B2-940A-668BD09A987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C1A01094-D62A-441C-B7D5-14C7C9CFC5F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1067168A-65AF-4974-A5CD-CB1CD87D850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ACDE7585-8461-4F16-A57D-B25BF162AE0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49D59D28-6AB5-4945-9F0E-00A74E7E04C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295505B2-FD58-4858-A286-8DC656CA688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7715638A-D219-4591-A4B1-9060EC4E47B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1A5B8B30-7D66-4BFF-ADD4-1B9C5710B70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6B096CD5-E3B6-4C46-AA44-CB9277E6DDF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D18E13CF-AA48-4ACA-9FE6-F79A90C6A59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8B0DAAFD-D817-4F6B-A4C0-6F488E6A0335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9CE5D71F-6A81-45E2-A3E5-11616AE2B222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CE6E5554-3B0E-A9B5-68BE-9775C3FA441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EEF77CC2-2AE1-18CF-A7C0-7CD590478B4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0A09B829-13F7-2A24-D511-AEC8DFA5DEC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A05295E3-46C5-6309-8CC6-1A775873BC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C07934E6-7DD3-2A4B-076F-ACCC6B23EEB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52809558-F986-4A0A-A46D-B7FD77489F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AFDB4BB4-C7F6-1521-E21E-E22ECBC5B13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4F5C3C39-D968-CCBE-94BC-A821029662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08353999-89BB-4DAE-9D78-D6E42AC8A03C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E2867619-D909-41DF-BA8C-EF70F0811484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EDD20767-FE86-4B60-8288-B8FB885DDB81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6A21EF45-C94D-1A26-12DE-BE37257A92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ADF8987A-ECDA-646F-6B7D-89FBAE0035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05914219-ADE1-E2C4-E297-C5F208B4C8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90E7F8F4-798B-8D6F-C90A-56ABC91C9DE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C35AB5AB-F138-9249-876B-4DE153861C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A60D75B8-5CA1-69B4-566E-25C371E1D9F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5A6542D4-7B92-CAD2-A2F3-CBA646AF085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84A7ED08-7F39-C372-E9E7-23CEA9ED21C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B7A5C312-A728-4330-9BE2-C2053B6D580A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D2D07981-CE5D-4F75-A2EE-433B69A8C01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8BDA8354-6CC5-4899-933C-20DC0B89A66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20483708-B263-4343-A285-9D72BBE99F9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5E8BC425-5387-43CA-BBE6-DBE1088D7B04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8F5A2F70-6967-4BA4-9BE4-9FFAC51CCC9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E68B789B-C7EC-4672-88A1-A04D709C16D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892FF2A9-0EEE-439F-A416-C3886144EA2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B59F4A25-9D2C-4DE2-83FD-A33788B8147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00E2D06F-B77A-4D1D-BEAF-6F2D4FC53F7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9AABFD38-9301-4B65-AD86-6524B1812AC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8F61B27E-CCBA-4929-A5CE-C1FC37A2474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E690DB95-4F21-4638-88D3-F9319E6379F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3C693EB0-E6A5-432D-BD0E-068F5B87AB7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23024EBC-FF50-4EB8-9756-F256365BA61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8A5B9402-88D3-4975-B7A2-6559206E97E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CE167891-B882-402F-B564-45F597EE97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16548901-687C-402F-A99B-6EB7B7C7689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A25DAD85-26A5-4AC6-8756-10F00DFDBF4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A5213515-745F-4BA1-B746-EEB061759D7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F0577C8E-6B53-4249-9C52-A79C352EE63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260879AF-C0C7-43E1-AF11-FB95C600308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EC9935D5-6599-41A8-839B-E5E8744ADBF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ADC244A5-E313-43E9-9F1C-5C49D4E69AB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969B3415-3840-4CB0-9757-7DDD48A4797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F2007441-7CCD-48EC-97F3-3DC4284AD3E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07A04C8C-95E7-4B8F-B532-7FA06A9837B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FFA294E4-DD63-4C65-9A7F-3ADC491CCE0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1E5D6578-639E-4E72-9ACB-14F443EF053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C843EAB1-6C29-424C-AF5F-FAF816DE0C8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C69DE5FD-D2AB-43B7-A234-464A0D5D4B9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BC275509-D33B-4A51-867D-31EABEE0D1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AF0676BE-60BD-4F17-8D25-F82A0467E132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C6BA2125-5EEE-444E-A25A-9FBBDB50A64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9663B607-9489-4989-A186-F28AF77D919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E2A19582-DF38-4BB6-BDEC-1BCA5DA7819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FFD10989-7414-419F-98D0-58880FF89D6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B866ADC9-9DFE-46F4-ADCA-9042A516B127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D20ECBDC-F4DC-4897-8E28-E86FA77DF62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C64C9475-BFC6-4661-BAFC-314B03B49876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29235B74-D32B-47E3-B9EB-8529263A992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ED24CD37-CF95-48ED-B041-908AA4CD989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36B176C7-A24A-4D57-B499-E1DF5D7A688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398C6ECD-106E-4587-A752-5A2624ADFDC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B515301D-4F6D-4113-8BBE-6332ABACA94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8C2108BB-056A-4A5D-BF4F-F4FCEFA20ED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234D8EF0-50A8-40E1-91B0-E0B7CEA9020D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E57FB74A-B205-42B0-94BA-B958611097E4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E86751B6-1A24-DE9C-B6F8-59828E6F4A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ADE27166-8593-107D-1C1A-071822E7123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6E531ABD-7FEC-F552-2C85-A002036E525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94128424-D560-15E5-CBFE-3B459119421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138F9260-F48E-434E-9CD8-DCFD1A6B78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2D759C14-6D88-7038-5194-B74DE56592B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F035FCD7-5A24-C0D2-71A2-704FCC16808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DD783E27-B4E7-237C-825D-C9560162E0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F7D8E0C1-37E2-470E-B9E2-B9DF1AC734CD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C73DF28C-BB2B-441C-A086-33D59AC7B1D6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A4486801-2961-43F7-915F-F6967FCE8DFC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65815A68-3164-E952-3B35-32967382D12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12870F64-2D0B-A4E9-D582-EA02A271CEB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13330ACA-601A-A37D-1EC1-8FA59D63DEA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61E72D24-EDC6-B871-A52D-F04E46DC7A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03C24CCD-5E7B-5ABC-63CF-906ED91E43C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BB7BE17E-A75B-7D90-C59B-3768DBF467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D50F68AF-FBE2-48E6-47E3-A6206F2665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F17BBCAA-1696-4130-8B7E-F5C4F4182C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64BE5161-4962-4063-A036-B7F32B55D8D6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53F2C676-1FE2-4A9A-B528-A3AE815E876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DB13CD6B-880E-481E-9032-9DAA1CD556B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BFD2A0BC-760B-469A-9F26-8D3E6859BF6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3E508BAF-2244-490F-AF12-6FB727782D32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E05B5D30-F9BF-415B-8DF3-C84F74354BB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1E3AD13B-9FB9-429F-BD0D-8901F1B55CC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717E267C-2BE4-4760-9AE8-804BD794E4A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68EAC56F-2044-495D-BA45-EBCD044EA2FB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7208765C-9B61-4142-AA92-6E134F0160E8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CA8E6883-B285-41E3-B3FE-1289C23A05F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37279349-45B6-43DC-B344-A9913899ED1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C70EDFFD-0147-4DB8-BF00-00BFE95CEBE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C2D1EFD8-DB23-45EF-9762-C3A3DBC6AFC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1B52E092-9057-480E-AB19-DBD06227B41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87E2DA48-083D-412F-B2CD-EC068177D56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E23CA126-26EB-4300-B1EE-70C5A2A0DBA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87CF72C8-0CCB-4ADF-9C4F-FA3E769E77B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A4590775-B39A-4BA0-A91B-8CF9B7F8559B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6B5E03D3-6764-4637-A536-3A090713DCB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02D09DEA-2582-4E10-A468-103D835F0B3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83E9E3E1-6E9F-49E7-A211-1F675BE2945C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77A3B422-998B-4E6F-89F6-EC8A2E6C183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A8C0C8F9-DBBE-4EE2-BE75-004C0919AAF7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184B5837-DFC6-4B96-BAA7-3B2103A04C2F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0683FB15-CCED-4511-9B65-40546A5C2F9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AA485553-C6F3-4FCF-9A8D-E34EC6DCD14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CBE70F68-41BC-4A37-A6CA-3B84AC8EE45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A6E15C85-FCFE-4997-B139-0D61BE2F306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A017CB9A-6CA0-4B2A-BD3C-817A3B280AED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9C5F76E0-9EDE-4169-8CE1-F4496400F16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8021511A-818D-4862-80DA-9F0373C0FDA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82DFA01F-0101-4E2A-AAD2-F30A7E9E3B6F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299D6A87-5C66-46CE-9789-820386E3CBE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39F99FF0-2FAD-41BA-B20D-1E8D7CD4E50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2DC1474C-2634-4E01-8B00-0EAD10FE26C0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46B09B7F-9CF3-4563-8EDC-006ACE779577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9D246584-55A3-4529-80F1-D38A52D48BE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C5BDEBC4-7768-4ED5-A2AB-208A86D1F38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07A047DC-110F-451B-9737-7AA90DF3CB5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2D5517B2-6070-492A-B502-1799D0BA1C7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C11423D3-83DE-4269-90ED-94EDF0F7992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B21E2E90-D204-4056-944E-D394339F000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DAF94AF4-3184-4635-8D19-10273AF62AF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6C0E759C-AFB7-46A5-9010-55A5C3C6D37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C7E1A4BD-228E-42B4-8CF6-89CDB14A6594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0BAFCB3A-6309-4DAA-8EC3-36CECFE470A8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B7462883-FE7B-4ECB-A82C-BC2B3148030F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9C2A172D-94BA-D820-04E9-49141E8D58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C0D38B5D-5C01-5C02-E0F3-912F6F0BECC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FC6F67E9-06F0-CEAF-139D-9C12DDB0E25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7CFF646D-893D-6B2D-33ED-111BB4525E2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229D2E7E-AB00-96C7-1537-C69A568204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036F3692-421D-0B54-DBF3-92D1DFABB67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BA8D076C-16A8-D7A8-BCD2-C0A7F08B80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32BA2D26-7CA0-EEDC-DC06-0AEAFCDA697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DA3EB70D-AF79-4EDC-9200-7B1B72A1E2F8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969FDC51-C2EE-46C6-8F39-BF26EAC50F34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2094CA9E-26AA-4711-901A-DCA6235D1EB7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3F58053B-CFE8-F6DA-8571-FC4C265AF2D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899BBEAA-D61B-DA44-E954-B0E4927129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9FA54F8F-A027-4515-B737-2453B8E078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66604A2E-2B8E-463C-9B2C-0A05ABAB39E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7E7D5BC4-DDBC-7A22-DCA0-75B8F8B633A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C6B7CC3B-D132-2510-DFE7-C3047DEBCF2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AFAC7D59-2E17-F316-454D-E82004D0079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3BEFE529-A87A-95BF-DD73-195F2349FED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7C333887-633A-454F-B758-616054F4AE45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F3BAE98F-82AA-4CE9-8B2F-4F3FBEAD022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93AFCA10-6FEC-43E1-99C5-ADC9483F041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57282BE1-4313-4B72-9F0F-B621653AC5B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D93A741A-95CC-42D0-8318-FCBF35CFFE70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3231EDC3-119F-4628-B391-C393B529F5EE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85D4E9FA-FA20-4F76-A161-2A1AB5A4D76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0C97A75C-2A03-4770-8F88-E200B3EB1D21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8C8E8885-D4DD-4F17-BF1C-AF43709A8CF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CD928770-2CD7-4359-A768-41A2D061F9C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114769BB-81B0-4ACF-9B8D-B1B27AB55089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DACD6472-34EC-41E8-AFFF-2741D359DDE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54F0B8C3-7527-43C4-A665-2D6B29A4A6F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252564E4-B108-4B90-8A47-A50E58CE191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698B0959-CBFB-443D-AA0B-0A23B748A93A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4CB93CFC-488A-4695-8E9E-F8F2C893685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E6EF902E-E9B8-4E74-908A-B499D07E2BB3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67845F4A-E62F-49E3-80B5-55A2230A61C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F663F822-D42F-4F5A-9F0E-E47A2814C171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9147E446-41FF-4F32-8BC1-09E396C65E4A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B91431F0-DC87-4E96-8A90-0BAB38A9DD98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C9EBEC16-A94A-4D04-8410-4DBC9625980A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77894A52-F365-4C3D-9898-751E0CC61E4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2D15BC97-94E5-4728-805A-59EC4447EB9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096EC1B0-5275-4E49-B35B-D5D4C780DBE9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AFC433C5-D0A0-4B66-9981-A57C2A84EA1B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A668FA2E-2CC4-4270-9FDC-EA7EF00075A6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76AA474D-E2B1-45E8-9E8D-62C8D478F3E3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E0D0B433-3968-4304-BD06-D75668441CD5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98463E94-EBEE-4813-B0DE-FBDF74397FFC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BCC48916-D5E6-442D-AEC2-1B9853D5507D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DDF170A9-6F78-4638-92EB-71B14B1F3468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F84C0534-9C1F-4A7A-96AC-BC930DB36679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82C91257-05B6-4CB2-97EE-ECBF42A3B4A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6DEE8143-16E5-4250-8F99-5AE5BC1E05D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E1C9BE43-203F-4D07-9D79-EF411AF7D764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0F29BD63-A0EB-428D-88D5-8677A84BBA2E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65AA75BE-D855-4850-9AE7-132CB2650A2D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BD90ED7A-E9DB-4160-A26D-F1645559F0D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BDB526A4-9ADE-43E2-BB04-462837724155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B3E4E6BC-7E3B-4084-AC6C-826556DC9AB6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AE3B2B28-B409-43F2-B2AB-27D5567BD133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BCB8475C-1220-443D-B992-93D4AB09BB40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76200</xdr:colOff>
      <xdr:row>230</xdr:row>
      <xdr:rowOff>30481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C94ED5DC-2252-4CF3-BF41-F796B7B56BFC}"/>
            </a:ext>
          </a:extLst>
        </xdr:cNvPr>
        <xdr:cNvSpPr txBox="1">
          <a:spLocks noChangeArrowheads="1"/>
        </xdr:cNvSpPr>
      </xdr:nvSpPr>
      <xdr:spPr bwMode="auto">
        <a:xfrm>
          <a:off x="495300" y="392582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76200</xdr:colOff>
      <xdr:row>253</xdr:row>
      <xdr:rowOff>30480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2916EAB7-05F7-4A11-B047-F9847594E7D1}"/>
            </a:ext>
          </a:extLst>
        </xdr:cNvPr>
        <xdr:cNvSpPr txBox="1">
          <a:spLocks noChangeArrowheads="1"/>
        </xdr:cNvSpPr>
      </xdr:nvSpPr>
      <xdr:spPr bwMode="auto">
        <a:xfrm>
          <a:off x="4953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121</xdr:row>
      <xdr:rowOff>38100</xdr:rowOff>
    </xdr:from>
    <xdr:to>
      <xdr:col>14</xdr:col>
      <xdr:colOff>76200</xdr:colOff>
      <xdr:row>123</xdr:row>
      <xdr:rowOff>7620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D14639FD-2579-471B-8F32-6AED1031B672}"/>
            </a:ext>
          </a:extLst>
        </xdr:cNvPr>
        <xdr:cNvSpPr txBox="1">
          <a:spLocks noChangeArrowheads="1"/>
        </xdr:cNvSpPr>
      </xdr:nvSpPr>
      <xdr:spPr bwMode="auto">
        <a:xfrm>
          <a:off x="124358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</xdr:row>
      <xdr:rowOff>182880</xdr:rowOff>
    </xdr:from>
    <xdr:to>
      <xdr:col>14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44CA23D6-B906-41FA-80F6-FE1E50E44060}"/>
            </a:ext>
          </a:extLst>
        </xdr:cNvPr>
        <xdr:cNvSpPr>
          <a:spLocks noChangeArrowheads="1"/>
        </xdr:cNvSpPr>
      </xdr:nvSpPr>
      <xdr:spPr bwMode="auto">
        <a:xfrm>
          <a:off x="12435840" y="4267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0</xdr:row>
      <xdr:rowOff>7620</xdr:rowOff>
    </xdr:from>
    <xdr:to>
      <xdr:col>14</xdr:col>
      <xdr:colOff>0</xdr:colOff>
      <xdr:row>1</xdr:row>
      <xdr:rowOff>137160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EE0C6E61-A1CF-473A-A169-4E1709DC9487}"/>
            </a:ext>
          </a:extLst>
        </xdr:cNvPr>
        <xdr:cNvGrpSpPr>
          <a:grpSpLocks/>
        </xdr:cNvGrpSpPr>
      </xdr:nvGrpSpPr>
      <xdr:grpSpPr bwMode="auto">
        <a:xfrm>
          <a:off x="13744575" y="7620"/>
          <a:ext cx="0" cy="377190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3B14C02D-A306-50D0-64BF-9FF8B7FD5E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FAEF8D62-DB81-E153-9FC9-E5B3B759243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CC7E4A6D-BDDB-CC46-4A7C-1A1136690D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F519AEA8-7D88-E3C9-EB75-9D370128B7F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377AE88E-D8D4-D160-00CB-A946F06AD76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1B1E6E2B-5757-49A9-DF0F-7E47F1789D3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7196146C-8F53-402A-7B00-7FD5D10723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544C0354-4E75-524B-2703-0EBE014091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118</xdr:row>
      <xdr:rowOff>121920</xdr:rowOff>
    </xdr:from>
    <xdr:to>
      <xdr:col>14</xdr:col>
      <xdr:colOff>0</xdr:colOff>
      <xdr:row>118</xdr:row>
      <xdr:rowOff>251460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4EF99296-04CD-4E67-9F68-509B82D6DFB8}"/>
            </a:ext>
          </a:extLst>
        </xdr:cNvPr>
        <xdr:cNvSpPr>
          <a:spLocks noChangeArrowheads="1"/>
        </xdr:cNvSpPr>
      </xdr:nvSpPr>
      <xdr:spPr bwMode="auto">
        <a:xfrm>
          <a:off x="12435840" y="2110740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120</xdr:row>
      <xdr:rowOff>182880</xdr:rowOff>
    </xdr:from>
    <xdr:to>
      <xdr:col>14</xdr:col>
      <xdr:colOff>0</xdr:colOff>
      <xdr:row>120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59F058AC-C3D7-4362-9A56-1ADBCBE202A2}"/>
            </a:ext>
          </a:extLst>
        </xdr:cNvPr>
        <xdr:cNvSpPr>
          <a:spLocks noChangeArrowheads="1"/>
        </xdr:cNvSpPr>
      </xdr:nvSpPr>
      <xdr:spPr bwMode="auto">
        <a:xfrm>
          <a:off x="12435840" y="2148840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119</xdr:row>
      <xdr:rowOff>22860</xdr:rowOff>
    </xdr:from>
    <xdr:to>
      <xdr:col>14</xdr:col>
      <xdr:colOff>0</xdr:colOff>
      <xdr:row>120</xdr:row>
      <xdr:rowOff>144780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A36CD90D-3AAB-42AB-BC30-97931ABF7597}"/>
            </a:ext>
          </a:extLst>
        </xdr:cNvPr>
        <xdr:cNvGrpSpPr>
          <a:grpSpLocks/>
        </xdr:cNvGrpSpPr>
      </xdr:nvGrpSpPr>
      <xdr:grpSpPr bwMode="auto">
        <a:xfrm>
          <a:off x="13744575" y="21035010"/>
          <a:ext cx="0" cy="283845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028DDED5-CD68-96A8-A1CE-6E5F6418000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63E015F9-CC02-987C-A3F5-88BE762E375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AF655404-77D1-B312-0D4B-33F2B1004F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2667F157-3B10-B452-9B15-696D2A733E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F36AAC49-13E0-5B92-3E73-CC85B0635EF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8F490AAB-16AA-8F8C-F9B8-7732AB19DBB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5B76ACE7-5E45-B226-7806-CDC9A3CDE6C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7F61D886-291C-97B3-330C-F74379CBDE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201</xdr:row>
      <xdr:rowOff>121920</xdr:rowOff>
    </xdr:from>
    <xdr:to>
      <xdr:col>14</xdr:col>
      <xdr:colOff>0</xdr:colOff>
      <xdr:row>201</xdr:row>
      <xdr:rowOff>251460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5E3ABBD9-94CD-4132-9791-39ECDAB544EF}"/>
            </a:ext>
          </a:extLst>
        </xdr:cNvPr>
        <xdr:cNvSpPr>
          <a:spLocks noChangeArrowheads="1"/>
        </xdr:cNvSpPr>
      </xdr:nvSpPr>
      <xdr:spPr bwMode="auto">
        <a:xfrm>
          <a:off x="12435840" y="3468624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280</xdr:row>
      <xdr:rowOff>0</xdr:rowOff>
    </xdr:from>
    <xdr:to>
      <xdr:col>14</xdr:col>
      <xdr:colOff>76200</xdr:colOff>
      <xdr:row>281</xdr:row>
      <xdr:rowOff>30481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FA5FBE24-B766-4018-9234-56576965A2ED}"/>
            </a:ext>
          </a:extLst>
        </xdr:cNvPr>
        <xdr:cNvSpPr txBox="1">
          <a:spLocks noChangeArrowheads="1"/>
        </xdr:cNvSpPr>
      </xdr:nvSpPr>
      <xdr:spPr bwMode="auto">
        <a:xfrm>
          <a:off x="12435840" y="468020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274</xdr:row>
      <xdr:rowOff>0</xdr:rowOff>
    </xdr:from>
    <xdr:to>
      <xdr:col>14</xdr:col>
      <xdr:colOff>76200</xdr:colOff>
      <xdr:row>275</xdr:row>
      <xdr:rowOff>30481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CFDDD587-DC7F-40FB-81AA-8C14687ABDB0}"/>
            </a:ext>
          </a:extLst>
        </xdr:cNvPr>
        <xdr:cNvSpPr txBox="1">
          <a:spLocks noChangeArrowheads="1"/>
        </xdr:cNvSpPr>
      </xdr:nvSpPr>
      <xdr:spPr bwMode="auto">
        <a:xfrm>
          <a:off x="12435840" y="45796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274</xdr:row>
      <xdr:rowOff>0</xdr:rowOff>
    </xdr:from>
    <xdr:to>
      <xdr:col>14</xdr:col>
      <xdr:colOff>76200</xdr:colOff>
      <xdr:row>275</xdr:row>
      <xdr:rowOff>30481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5E8D277D-2F17-4416-BE86-704B0746A50A}"/>
            </a:ext>
          </a:extLst>
        </xdr:cNvPr>
        <xdr:cNvSpPr txBox="1">
          <a:spLocks noChangeArrowheads="1"/>
        </xdr:cNvSpPr>
      </xdr:nvSpPr>
      <xdr:spPr bwMode="auto">
        <a:xfrm>
          <a:off x="12435840" y="45796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0</xdr:colOff>
      <xdr:row>221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715D961E-5D23-42EA-B406-1A47F2747DFD}"/>
            </a:ext>
          </a:extLst>
        </xdr:cNvPr>
        <xdr:cNvSpPr>
          <a:spLocks noChangeArrowheads="1"/>
        </xdr:cNvSpPr>
      </xdr:nvSpPr>
      <xdr:spPr bwMode="auto">
        <a:xfrm>
          <a:off x="12435840" y="379171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219</xdr:row>
      <xdr:rowOff>7620</xdr:rowOff>
    </xdr:from>
    <xdr:to>
      <xdr:col>14</xdr:col>
      <xdr:colOff>0</xdr:colOff>
      <xdr:row>221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8E7F00C2-A135-4AE6-8BF8-1B2F6FFB388D}"/>
            </a:ext>
          </a:extLst>
        </xdr:cNvPr>
        <xdr:cNvGrpSpPr>
          <a:grpSpLocks/>
        </xdr:cNvGrpSpPr>
      </xdr:nvGrpSpPr>
      <xdr:grpSpPr bwMode="auto">
        <a:xfrm>
          <a:off x="13744575" y="37212270"/>
          <a:ext cx="0" cy="316230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4D50479D-8E6A-FC42-8397-6CA3509B66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D33137A5-B077-9C8D-3378-AA431213CF4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E27BE8BA-8414-A686-F6C4-164517FB04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5E672FB1-15F7-2B9C-D293-5C15D2E876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3C7561E2-6E31-68BD-8963-CF66E78E96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F5E02689-1055-CA8C-4C7B-1A7AA3315A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232E6A50-C90B-BC42-337D-149EF20CEB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54137CE2-A323-0438-6742-1BFA3D088AB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284</xdr:row>
      <xdr:rowOff>121920</xdr:rowOff>
    </xdr:from>
    <xdr:to>
      <xdr:col>14</xdr:col>
      <xdr:colOff>0</xdr:colOff>
      <xdr:row>284</xdr:row>
      <xdr:rowOff>251460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DC4DBE40-F314-40CD-B64F-B6C00FBC91C5}"/>
            </a:ext>
          </a:extLst>
        </xdr:cNvPr>
        <xdr:cNvSpPr>
          <a:spLocks noChangeArrowheads="1"/>
        </xdr:cNvSpPr>
      </xdr:nvSpPr>
      <xdr:spPr bwMode="auto">
        <a:xfrm>
          <a:off x="12435840" y="475945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305</xdr:row>
      <xdr:rowOff>182880</xdr:rowOff>
    </xdr:from>
    <xdr:to>
      <xdr:col>14</xdr:col>
      <xdr:colOff>0</xdr:colOff>
      <xdr:row>305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FD89DF7D-80C9-4E97-A895-3165A02858BD}"/>
            </a:ext>
          </a:extLst>
        </xdr:cNvPr>
        <xdr:cNvSpPr>
          <a:spLocks noChangeArrowheads="1"/>
        </xdr:cNvSpPr>
      </xdr:nvSpPr>
      <xdr:spPr bwMode="auto">
        <a:xfrm>
          <a:off x="12435840" y="5116068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304</xdr:row>
      <xdr:rowOff>22860</xdr:rowOff>
    </xdr:from>
    <xdr:to>
      <xdr:col>14</xdr:col>
      <xdr:colOff>0</xdr:colOff>
      <xdr:row>305</xdr:row>
      <xdr:rowOff>144780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D8BF487D-C629-42BC-A143-F719DA49F59C}"/>
            </a:ext>
          </a:extLst>
        </xdr:cNvPr>
        <xdr:cNvGrpSpPr>
          <a:grpSpLocks/>
        </xdr:cNvGrpSpPr>
      </xdr:nvGrpSpPr>
      <xdr:grpSpPr bwMode="auto">
        <a:xfrm>
          <a:off x="13744575" y="50991135"/>
          <a:ext cx="0" cy="283845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60E9965D-56C9-D4CC-EA2D-96CC3340957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DF0B8F49-BA33-DED6-7A9D-8C55B80F7B0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BA6C37DD-0CD1-E822-9200-7FAFEE5A44D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EA6FF7BF-91B3-DE3B-A0F2-92D6370DD5D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FC5CA600-965F-452F-CE5B-399C29C9BE1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4D88C0F0-5680-D4A7-91F0-54CF9B3727F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00436FC5-B1C2-BB7E-9914-DCA18CBE58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90821B14-70D8-3BBF-EE4B-61317F441E7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329</xdr:row>
      <xdr:rowOff>121920</xdr:rowOff>
    </xdr:from>
    <xdr:to>
      <xdr:col>14</xdr:col>
      <xdr:colOff>0</xdr:colOff>
      <xdr:row>329</xdr:row>
      <xdr:rowOff>251460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52E84AD7-9158-49CE-AEA0-F7C47A29D200}"/>
            </a:ext>
          </a:extLst>
        </xdr:cNvPr>
        <xdr:cNvSpPr>
          <a:spLocks noChangeArrowheads="1"/>
        </xdr:cNvSpPr>
      </xdr:nvSpPr>
      <xdr:spPr bwMode="auto">
        <a:xfrm>
          <a:off x="12435840" y="551383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E65967C4-B865-4852-85C8-7E04AEA69C54}"/>
            </a:ext>
          </a:extLst>
        </xdr:cNvPr>
        <xdr:cNvSpPr txBox="1">
          <a:spLocks noChangeArrowheads="1"/>
        </xdr:cNvSpPr>
      </xdr:nvSpPr>
      <xdr:spPr bwMode="auto">
        <a:xfrm>
          <a:off x="8199120" y="63063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582</xdr:row>
      <xdr:rowOff>76200</xdr:rowOff>
    </xdr:from>
    <xdr:to>
      <xdr:col>0</xdr:col>
      <xdr:colOff>304800</xdr:colOff>
      <xdr:row>583</xdr:row>
      <xdr:rowOff>114301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2675ADBD-1AE5-450D-BA37-4F8279CA1F10}"/>
            </a:ext>
          </a:extLst>
        </xdr:cNvPr>
        <xdr:cNvSpPr txBox="1">
          <a:spLocks noChangeArrowheads="1"/>
        </xdr:cNvSpPr>
      </xdr:nvSpPr>
      <xdr:spPr bwMode="auto">
        <a:xfrm>
          <a:off x="228600" y="971702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304800</xdr:colOff>
      <xdr:row>275</xdr:row>
      <xdr:rowOff>0</xdr:rowOff>
    </xdr:from>
    <xdr:to>
      <xdr:col>21</xdr:col>
      <xdr:colOff>381000</xdr:colOff>
      <xdr:row>276</xdr:row>
      <xdr:rowOff>30479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83EF30D8-6C99-4F61-A7FB-7F11EEA95055}"/>
            </a:ext>
          </a:extLst>
        </xdr:cNvPr>
        <xdr:cNvSpPr txBox="1">
          <a:spLocks noChangeArrowheads="1"/>
        </xdr:cNvSpPr>
      </xdr:nvSpPr>
      <xdr:spPr bwMode="auto">
        <a:xfrm>
          <a:off x="18524220" y="45963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280</xdr:row>
      <xdr:rowOff>0</xdr:rowOff>
    </xdr:from>
    <xdr:to>
      <xdr:col>14</xdr:col>
      <xdr:colOff>76200</xdr:colOff>
      <xdr:row>281</xdr:row>
      <xdr:rowOff>30481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3E56992D-7E6C-413E-9599-05AFCC31200E}"/>
            </a:ext>
          </a:extLst>
        </xdr:cNvPr>
        <xdr:cNvSpPr txBox="1">
          <a:spLocks noChangeArrowheads="1"/>
        </xdr:cNvSpPr>
      </xdr:nvSpPr>
      <xdr:spPr bwMode="auto">
        <a:xfrm>
          <a:off x="12435840" y="468020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274</xdr:row>
      <xdr:rowOff>0</xdr:rowOff>
    </xdr:from>
    <xdr:to>
      <xdr:col>14</xdr:col>
      <xdr:colOff>76200</xdr:colOff>
      <xdr:row>275</xdr:row>
      <xdr:rowOff>30481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41228FF6-9181-4102-8253-1EA105619316}"/>
            </a:ext>
          </a:extLst>
        </xdr:cNvPr>
        <xdr:cNvSpPr txBox="1">
          <a:spLocks noChangeArrowheads="1"/>
        </xdr:cNvSpPr>
      </xdr:nvSpPr>
      <xdr:spPr bwMode="auto">
        <a:xfrm>
          <a:off x="12435840" y="45796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274</xdr:row>
      <xdr:rowOff>0</xdr:rowOff>
    </xdr:from>
    <xdr:to>
      <xdr:col>14</xdr:col>
      <xdr:colOff>76200</xdr:colOff>
      <xdr:row>275</xdr:row>
      <xdr:rowOff>30481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057301F9-E403-4D24-8AE5-6ECB4014BCA0}"/>
            </a:ext>
          </a:extLst>
        </xdr:cNvPr>
        <xdr:cNvSpPr txBox="1">
          <a:spLocks noChangeArrowheads="1"/>
        </xdr:cNvSpPr>
      </xdr:nvSpPr>
      <xdr:spPr bwMode="auto">
        <a:xfrm>
          <a:off x="12435840" y="45796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0</xdr:colOff>
      <xdr:row>221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7F25D7CE-11E1-436E-AA16-BC43C26ECD53}"/>
            </a:ext>
          </a:extLst>
        </xdr:cNvPr>
        <xdr:cNvSpPr>
          <a:spLocks noChangeArrowheads="1"/>
        </xdr:cNvSpPr>
      </xdr:nvSpPr>
      <xdr:spPr bwMode="auto">
        <a:xfrm>
          <a:off x="12435840" y="379171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219</xdr:row>
      <xdr:rowOff>7620</xdr:rowOff>
    </xdr:from>
    <xdr:to>
      <xdr:col>14</xdr:col>
      <xdr:colOff>0</xdr:colOff>
      <xdr:row>221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D21C1E54-5DF6-4894-9FDA-8674EF5592B1}"/>
            </a:ext>
          </a:extLst>
        </xdr:cNvPr>
        <xdr:cNvGrpSpPr>
          <a:grpSpLocks/>
        </xdr:cNvGrpSpPr>
      </xdr:nvGrpSpPr>
      <xdr:grpSpPr bwMode="auto">
        <a:xfrm>
          <a:off x="13744575" y="37212270"/>
          <a:ext cx="0" cy="316230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E6B2B050-F93B-18A6-2C16-B0B4724336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AFABFD4C-29AC-9D01-2939-0F43796A726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D7CD8B0E-979D-A204-99A3-198E018327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6B81A489-F9BE-BA34-33DC-8FD2DCA6DB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F45D8452-8E00-7D14-E180-F21353F98F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CAC1BE9F-216E-52EB-47EB-10C968849EE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745926CF-E5B4-A981-8335-D35C872381C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359998FF-7B05-BA56-963A-72EB6282D50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284</xdr:row>
      <xdr:rowOff>121920</xdr:rowOff>
    </xdr:from>
    <xdr:to>
      <xdr:col>14</xdr:col>
      <xdr:colOff>0</xdr:colOff>
      <xdr:row>284</xdr:row>
      <xdr:rowOff>251460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44A1000A-B3F8-4920-A385-B4A96487C445}"/>
            </a:ext>
          </a:extLst>
        </xdr:cNvPr>
        <xdr:cNvSpPr>
          <a:spLocks noChangeArrowheads="1"/>
        </xdr:cNvSpPr>
      </xdr:nvSpPr>
      <xdr:spPr bwMode="auto">
        <a:xfrm>
          <a:off x="12435840" y="475945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305</xdr:row>
      <xdr:rowOff>182880</xdr:rowOff>
    </xdr:from>
    <xdr:to>
      <xdr:col>14</xdr:col>
      <xdr:colOff>0</xdr:colOff>
      <xdr:row>305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3C4023C9-DF48-4AC4-AFC1-EB92D6CC2857}"/>
            </a:ext>
          </a:extLst>
        </xdr:cNvPr>
        <xdr:cNvSpPr>
          <a:spLocks noChangeArrowheads="1"/>
        </xdr:cNvSpPr>
      </xdr:nvSpPr>
      <xdr:spPr bwMode="auto">
        <a:xfrm>
          <a:off x="12435840" y="5116068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0</xdr:colOff>
      <xdr:row>304</xdr:row>
      <xdr:rowOff>22860</xdr:rowOff>
    </xdr:from>
    <xdr:to>
      <xdr:col>14</xdr:col>
      <xdr:colOff>0</xdr:colOff>
      <xdr:row>305</xdr:row>
      <xdr:rowOff>144780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095EB23E-9023-44E1-85D0-474ABA0DB0FF}"/>
            </a:ext>
          </a:extLst>
        </xdr:cNvPr>
        <xdr:cNvGrpSpPr>
          <a:grpSpLocks/>
        </xdr:cNvGrpSpPr>
      </xdr:nvGrpSpPr>
      <xdr:grpSpPr bwMode="auto">
        <a:xfrm>
          <a:off x="13744575" y="50991135"/>
          <a:ext cx="0" cy="283845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7FF80B7E-2B5B-D063-5886-D9C5C91754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36484405-44D1-D38F-C2CF-AF3D500AC0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3854F60D-9C84-A104-BBDE-8D577839C7B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74D855B4-E755-740E-2AD3-530C95D9352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32AB93DF-81D1-FD2C-06CD-B940E40D0C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B040FD07-2892-F6C7-6656-B70789AA7A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8B0A188D-C046-A096-1B9A-FA036BAF3D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F5787177-E0E9-0929-A650-0022F2A67D3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329</xdr:row>
      <xdr:rowOff>121920</xdr:rowOff>
    </xdr:from>
    <xdr:to>
      <xdr:col>14</xdr:col>
      <xdr:colOff>0</xdr:colOff>
      <xdr:row>329</xdr:row>
      <xdr:rowOff>251460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84AE33C0-F2D7-45C7-90AA-27C079EE593F}"/>
            </a:ext>
          </a:extLst>
        </xdr:cNvPr>
        <xdr:cNvSpPr>
          <a:spLocks noChangeArrowheads="1"/>
        </xdr:cNvSpPr>
      </xdr:nvSpPr>
      <xdr:spPr bwMode="auto">
        <a:xfrm>
          <a:off x="12435840" y="55138320"/>
          <a:ext cx="0" cy="4572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252</xdr:row>
      <xdr:rowOff>0</xdr:rowOff>
    </xdr:from>
    <xdr:to>
      <xdr:col>1</xdr:col>
      <xdr:colOff>228600</xdr:colOff>
      <xdr:row>253</xdr:row>
      <xdr:rowOff>30480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95306A5D-109D-4D9D-9285-5AEA37B1CF67}"/>
            </a:ext>
          </a:extLst>
        </xdr:cNvPr>
        <xdr:cNvSpPr txBox="1">
          <a:spLocks noChangeArrowheads="1"/>
        </xdr:cNvSpPr>
      </xdr:nvSpPr>
      <xdr:spPr bwMode="auto">
        <a:xfrm>
          <a:off x="6477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252</xdr:row>
      <xdr:rowOff>0</xdr:rowOff>
    </xdr:from>
    <xdr:to>
      <xdr:col>1</xdr:col>
      <xdr:colOff>228600</xdr:colOff>
      <xdr:row>253</xdr:row>
      <xdr:rowOff>30480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B0804EED-B12A-4E17-BC86-14AF1D9B23ED}"/>
            </a:ext>
          </a:extLst>
        </xdr:cNvPr>
        <xdr:cNvSpPr txBox="1">
          <a:spLocks noChangeArrowheads="1"/>
        </xdr:cNvSpPr>
      </xdr:nvSpPr>
      <xdr:spPr bwMode="auto">
        <a:xfrm>
          <a:off x="6477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587</xdr:row>
      <xdr:rowOff>0</xdr:rowOff>
    </xdr:from>
    <xdr:to>
      <xdr:col>1</xdr:col>
      <xdr:colOff>1752600</xdr:colOff>
      <xdr:row>588</xdr:row>
      <xdr:rowOff>38099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FC4DF546-881E-4A06-8448-058B3E3A3BF6}"/>
            </a:ext>
          </a:extLst>
        </xdr:cNvPr>
        <xdr:cNvSpPr txBox="1">
          <a:spLocks noChangeArrowheads="1"/>
        </xdr:cNvSpPr>
      </xdr:nvSpPr>
      <xdr:spPr bwMode="auto">
        <a:xfrm>
          <a:off x="2171700" y="979322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252</xdr:row>
      <xdr:rowOff>0</xdr:rowOff>
    </xdr:from>
    <xdr:to>
      <xdr:col>1</xdr:col>
      <xdr:colOff>228600</xdr:colOff>
      <xdr:row>253</xdr:row>
      <xdr:rowOff>30480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BEB02363-0421-4FDB-BF26-63BEE361C367}"/>
            </a:ext>
          </a:extLst>
        </xdr:cNvPr>
        <xdr:cNvSpPr txBox="1">
          <a:spLocks noChangeArrowheads="1"/>
        </xdr:cNvSpPr>
      </xdr:nvSpPr>
      <xdr:spPr bwMode="auto">
        <a:xfrm>
          <a:off x="647700" y="42108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152400</xdr:colOff>
      <xdr:row>11</xdr:row>
      <xdr:rowOff>0</xdr:rowOff>
    </xdr:from>
    <xdr:to>
      <xdr:col>14</xdr:col>
      <xdr:colOff>228600</xdr:colOff>
      <xdr:row>11</xdr:row>
      <xdr:rowOff>274320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B870D84A-F6FA-4E78-B229-A73C86BAEDF0}"/>
            </a:ext>
          </a:extLst>
        </xdr:cNvPr>
        <xdr:cNvSpPr txBox="1">
          <a:spLocks noChangeArrowheads="1"/>
        </xdr:cNvSpPr>
      </xdr:nvSpPr>
      <xdr:spPr bwMode="auto">
        <a:xfrm>
          <a:off x="12588240" y="317754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304800</xdr:colOff>
      <xdr:row>3</xdr:row>
      <xdr:rowOff>38100</xdr:rowOff>
    </xdr:from>
    <xdr:to>
      <xdr:col>20</xdr:col>
      <xdr:colOff>381000</xdr:colOff>
      <xdr:row>4</xdr:row>
      <xdr:rowOff>0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B8FE9154-EFE5-4F8F-B3BD-A678012C3160}"/>
            </a:ext>
          </a:extLst>
        </xdr:cNvPr>
        <xdr:cNvSpPr txBox="1">
          <a:spLocks noChangeArrowheads="1"/>
        </xdr:cNvSpPr>
      </xdr:nvSpPr>
      <xdr:spPr bwMode="auto">
        <a:xfrm>
          <a:off x="17716500" y="120396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152400</xdr:colOff>
      <xdr:row>11</xdr:row>
      <xdr:rowOff>0</xdr:rowOff>
    </xdr:from>
    <xdr:to>
      <xdr:col>14</xdr:col>
      <xdr:colOff>228600</xdr:colOff>
      <xdr:row>11</xdr:row>
      <xdr:rowOff>274320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29B90E9A-5D01-42AA-8BFA-B1B98BE39C66}"/>
            </a:ext>
          </a:extLst>
        </xdr:cNvPr>
        <xdr:cNvSpPr txBox="1">
          <a:spLocks noChangeArrowheads="1"/>
        </xdr:cNvSpPr>
      </xdr:nvSpPr>
      <xdr:spPr bwMode="auto">
        <a:xfrm>
          <a:off x="12588240" y="317754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152400</xdr:colOff>
      <xdr:row>11</xdr:row>
      <xdr:rowOff>0</xdr:rowOff>
    </xdr:from>
    <xdr:to>
      <xdr:col>14</xdr:col>
      <xdr:colOff>228600</xdr:colOff>
      <xdr:row>11</xdr:row>
      <xdr:rowOff>274320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AF018191-AFE4-431E-B6D8-14E0341AB4FC}"/>
            </a:ext>
          </a:extLst>
        </xdr:cNvPr>
        <xdr:cNvSpPr txBox="1">
          <a:spLocks noChangeArrowheads="1"/>
        </xdr:cNvSpPr>
      </xdr:nvSpPr>
      <xdr:spPr bwMode="auto">
        <a:xfrm>
          <a:off x="12588240" y="317754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152400</xdr:colOff>
      <xdr:row>11</xdr:row>
      <xdr:rowOff>0</xdr:rowOff>
    </xdr:from>
    <xdr:to>
      <xdr:col>14</xdr:col>
      <xdr:colOff>228600</xdr:colOff>
      <xdr:row>11</xdr:row>
      <xdr:rowOff>274320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EFC634F7-9179-4346-8200-BBAC8B61BF89}"/>
            </a:ext>
          </a:extLst>
        </xdr:cNvPr>
        <xdr:cNvSpPr txBox="1">
          <a:spLocks noChangeArrowheads="1"/>
        </xdr:cNvSpPr>
      </xdr:nvSpPr>
      <xdr:spPr bwMode="auto">
        <a:xfrm>
          <a:off x="12588240" y="3177540"/>
          <a:ext cx="76200" cy="274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83820</xdr:rowOff>
    </xdr:from>
    <xdr:to>
      <xdr:col>1</xdr:col>
      <xdr:colOff>0</xdr:colOff>
      <xdr:row>286</xdr:row>
      <xdr:rowOff>22860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E0198EAE-7CE7-4692-A630-14887BC91C89}"/>
            </a:ext>
          </a:extLst>
        </xdr:cNvPr>
        <xdr:cNvSpPr>
          <a:spLocks noChangeArrowheads="1"/>
        </xdr:cNvSpPr>
      </xdr:nvSpPr>
      <xdr:spPr bwMode="auto">
        <a:xfrm>
          <a:off x="495300" y="47724060"/>
          <a:ext cx="0" cy="10668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9D3043F1-1E5F-4EEF-B1A6-A978FF63D58A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0B83BE37-BE19-4348-9783-888B33343183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D5982571-13AD-4485-9FCB-48BDC773E942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FC12E1DA-949C-44B3-865E-D6288FCE1351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377F943C-9177-4F48-BB6D-FA7166CFD30D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8B7707C2-E7C3-4C2A-B3F3-EF90AE72FB46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33FBCC95-0B78-40D7-BB57-407FD370AC57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981EC0A3-E598-4479-9A3E-825963AD8906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8C0ACD36-22D3-4207-BA02-B905F853E54D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E52F5C42-3DE4-419F-9176-9BA319145FA9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EF6E6ED3-A67E-4E6C-A30B-8D79331B0F5C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D7A90E7D-22C6-44FE-987C-4CF4A7633E69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05CA4F40-10F7-4C8E-98E9-7F24B60EB8EB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0B694C40-0704-4FBB-A1DC-3CEA30B492F8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F439F19B-0A46-4D37-B180-E3A1BC407BA9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81E8C841-09B3-49A2-B8B2-0EFE541C4D46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9B1D386C-ACA0-45DA-A027-DDBD47125A96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5EBEF26F-A348-46B9-A78E-451509EE16C3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6CD73C0A-3473-4E93-97F2-06851536262F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75FA009D-17AE-4B4B-BB7B-50FE1B20EC1C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88180867-2E98-4744-8945-4C848E9748D2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8850AE1F-4C3F-4012-9108-B73CBD66637F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5903FBB2-8AF5-485F-B69A-B063EDC6EBBD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86914B46-5C6E-418D-8766-6B2E8DF5D14F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D73726BD-AAE9-4B27-AB5C-A46EEF98B70C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99060</xdr:rowOff>
    </xdr:from>
    <xdr:to>
      <xdr:col>1</xdr:col>
      <xdr:colOff>0</xdr:colOff>
      <xdr:row>286</xdr:row>
      <xdr:rowOff>30480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F09CE577-48CF-4535-81B8-FDC6C36D1D6C}"/>
            </a:ext>
          </a:extLst>
        </xdr:cNvPr>
        <xdr:cNvSpPr>
          <a:spLocks noChangeArrowheads="1"/>
        </xdr:cNvSpPr>
      </xdr:nvSpPr>
      <xdr:spPr bwMode="auto">
        <a:xfrm>
          <a:off x="495300" y="47739300"/>
          <a:ext cx="0" cy="99060"/>
        </a:xfrm>
        <a:prstGeom prst="rect">
          <a:avLst/>
        </a:prstGeom>
        <a:solidFill>
          <a:srgbClr val="969696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0</xdr:colOff>
      <xdr:row>286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C6491003-5C71-4639-99C2-57946A047B91}"/>
            </a:ext>
          </a:extLst>
        </xdr:cNvPr>
        <xdr:cNvSpPr txBox="1">
          <a:spLocks noChangeArrowheads="1"/>
        </xdr:cNvSpPr>
      </xdr:nvSpPr>
      <xdr:spPr bwMode="auto">
        <a:xfrm>
          <a:off x="495300" y="47640240"/>
          <a:ext cx="0" cy="3009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D671F036-DC49-412A-9B4A-D6DF73B406B1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91E2134E-D126-A515-80EE-0ED4C0F133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C55B50F9-7108-801A-E98D-97DC9E0418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7B4E8E2D-7B17-C28E-301C-C3B295B6F66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6EF3B105-B2CA-B212-8257-D49DE43C377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569FEC12-1D05-B08C-C9BD-06422DDE4C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496D61DF-5C6F-9E9D-56FB-56AEC11422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8EB42FA4-BEC2-09F9-EC39-FE5B6D9C769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D102A87A-FD36-E9FF-B332-895B09EF68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CD4A0ADE-9C99-4F2A-9A31-DD8FFBB9BD34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94B0D77E-DD36-47F5-8820-B7773A161552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4105DD06-1B0E-875B-6996-F1A364D8BEA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1BB7253B-6082-9F6C-1927-800D3437A1C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7CB02969-0DA2-5019-332A-BD325C186F1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5B987C07-4E19-FBE5-62EA-26D55836196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EA230720-39FA-F330-8D38-36A0DD15D9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C6EB2014-1AC6-8981-6B4C-028E7034B8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3EEDB926-7615-860C-F9EE-CB26DB1AAF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06DC1EC3-2E38-46BA-0B25-DDD2F82084F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FCF88ED5-27E7-4612-84D9-F914C2A84BE3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5CD3AFBD-1878-4172-8484-F01D4D59BA79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5BF86709-A1FB-0410-887E-A0E812418A7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F0CFACF2-6C57-D065-4011-AB21AA7112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85565768-014D-65EB-2E4C-F2859E0782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33A48556-153F-7C30-48D5-8D93897025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6298E438-711B-67C1-775D-2DFBF584E8A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F300CAD0-6E5F-A0E7-7421-9228ABE7023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E8BA4FF5-C6E7-F060-B59D-0479E35146D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BE0808C5-BB99-62C1-564D-95261B9EF11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ACA66CD3-7F49-4D60-9143-45B38E560975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FA722AE9-98A6-47D8-82C6-B8F783EA2999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1A7EAE36-F021-19E8-4008-8A08EEFC40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619D8C12-E8FF-8313-8DEE-65EFAAEDD1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C3500900-1BB0-CE47-69C2-60BB0F1CB5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3CC60712-D97F-5088-FD45-4C1C4ACE65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0E296498-D4D3-B89F-AE07-D28A0C08742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E4E2F3A4-7528-A283-E65C-16D4EB6E6E6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A7516DF2-980B-0107-0986-C9B6D284D86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3E387C1C-229A-8AE3-B3BE-E2668DB1C2B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82FB107C-A03B-495F-AF38-4E7B3A7EC6E5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046D7273-5BAD-4213-874B-B42A1D0EB41A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97924549-AAF5-C925-E1AB-B3D1EAB169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6A2A1363-30CF-8C7D-B964-9F2180106EF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7FE829F5-114A-94EA-6EA0-010B43309B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10D2BF1D-B261-7BFF-CEE3-2209696839D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D170C9AB-69C7-CD60-D481-A2E962CF02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A9F6B5EE-499C-EA82-1924-7DA0087AF8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37D99A5F-B4C1-542A-F00F-D8C5908C8D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659274A2-88C7-4556-2E82-248AD4D3BA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5060E63B-3410-448D-9FC8-5718047D16D4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1BF33A66-EB7B-4BAE-B13A-29EB82AC73FB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9F546215-FBEE-FD2E-873C-CD3FBE8D92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3AF14375-F9A1-354D-2D76-356A96DBAA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2CA64C79-879B-D68F-4494-860A05A374B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4ABD39B3-4093-1473-2EB5-E54A9F30AF9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35BBEF6B-D853-033F-AAC9-2774F2DD70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8B0E4AFF-6C9C-95B5-E348-DD187E51ABD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86DC17FA-27AF-757B-7DFD-498958A6CAE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3E2AB617-BB74-D107-5F0A-8CB69706AD3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74EA6DE6-1094-47BE-822F-5F6C3F6A7482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A45F6A0E-E531-449D-A31A-A65D1D5F97BE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FA20CA4A-7CD9-9D22-3D6E-D4E2698E789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3D39E5F8-7F50-979D-B682-7376F3CFB18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05AB4834-C533-8544-5B2D-0F89EA4F91A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B64131B3-400F-FDFD-33B1-F1CEF1E17F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421329AB-A2C4-1215-58A1-07E7C346FCD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0715C331-C3F3-49E3-79FC-3C3633A259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89AD2BEA-EAB4-B278-FEC0-A1AF4FABDB8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0614EB03-F90F-7720-5BB1-DC4911C9E9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B7FA456F-134E-40DC-B1BC-3F5CEEA0FBAA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70D259E6-9DF9-40F8-AA0F-A21A5CD353DA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3D4A317B-E647-1CA4-ED15-1B5A16CF75C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0FE0214D-CE38-8508-C593-F66B2E1AA75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64BF70F4-29A7-1566-354E-9CB5569ECE6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E8A9194E-1E9A-FE85-2047-5A96144F0B9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AB402531-4BE7-6144-3757-1BCC2E78A13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C050F913-CFB2-FA31-5E76-A57DFC06386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A77B5A29-29E8-2FEE-911E-87A369CC17B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6BD7CAB1-6157-AC63-302F-FEC5A2556E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0E6FA395-A4A0-4512-8FE5-853DA45E1C61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325A2B6D-22B2-4040-BF08-FA0AD3B66619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2C3CDBA5-86B6-A298-FE8E-50BB6A1A08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6071F4FE-045F-AB15-25AA-82731B38810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0C83CD84-CEF2-8111-024C-3F8FA86EC35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6BF8C6DC-869E-D5CD-4C89-2548E6F2DD1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AE432691-B7AF-0F4D-5A09-B78BAD1362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4DFBBC13-061A-FC47-BE14-1DEDF5CA0D8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7B707A03-B7EE-A57A-0B4A-67F29FBD5D4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5BD8F9BD-C7D1-65C9-7C0C-84C2ABA3875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8E6CD5A0-6EE0-4859-944B-99FF6EBD1953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A2D87395-C323-4B81-9C9B-9135CB8661D3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509AB117-52DF-0EA9-CC15-229185AD4EC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05A650AC-4828-32D9-C662-FE360E13E9A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C6CC029C-2BA1-6540-A3FB-7CCE7D258C5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A397B504-6D4E-6A11-F427-356416952BC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7228685D-76B2-E5B2-46C9-2C47F505341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920A7B97-8B41-F341-91BB-5BD54BD1D81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B40C1C2C-4EC9-DA36-B21F-0D3029D98B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1BF6728D-9A03-5B50-E80A-910987E15DE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E2C8859E-044B-4885-935B-F45E95DF0317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78D4CD46-A6C8-408F-898F-7139E794FF44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F73AF144-C8C6-0303-50A6-F5BCEAE50FC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AAED6EF6-DD98-C225-D1A7-3E6979C4004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EF290387-2DCC-930D-F3D4-D9123A5292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39FFD4E5-2BCB-CEB8-CD4F-6AB2C259AE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68FB5575-A9CD-C1FC-8BBA-E8498A046D9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BE3C007D-08EB-B1D3-39C6-D5BAEB6D833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D930F7A0-8097-E0AD-BF46-55D400F70B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659F6370-B407-D957-DD84-9D56960CB3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B1FCF3EC-092D-4A91-912E-1FBDBFA40A35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5CD84132-D5A7-484E-93E6-B1DA9F9EC078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9ADA8F97-E533-0149-30FE-94918F3693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77C56B39-891D-8BFB-6CFE-088CB1D93A8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09D43682-2AA4-FBA4-6E32-CD4AE14332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AA04FB49-167A-A46A-F8D1-F46ADB9483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196AF1B4-DBF3-867D-4689-1EB1663F187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89D33575-AD81-1D85-B3BF-9A4BAA68E1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005CAF44-DDE2-02A5-8B25-9E3486110B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9A44BD04-9966-3AA9-2038-84CBD977B75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7E3DEAFD-8591-4046-B321-189CE7A9C407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1E48C16E-36F6-4B4B-B4C3-4B4C2595C493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59CA4383-9C76-76AE-DD7C-A2B3E91756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AD5D33DC-405D-8548-ADB4-FC615D538A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FAF1688E-DA80-D868-D45A-7A9C1CB6793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67D916D0-FE51-62BD-56D6-AA88E88985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75FEC1B7-5E7F-CEE5-7E03-858BA50D02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9BE72F40-97E6-D941-9FAB-210317D0320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FE63EF35-DCA5-480A-582D-C6A024953D2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204BA7A5-69F7-86AD-B91D-62C762AB806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01F4AB1D-BD70-499A-BDCD-EBB66F68C624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322119ED-3AEA-4F28-B029-AFC3DC17F6CF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70C6F048-9DF5-6884-BC34-FFDBFF498E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06393502-BEEC-8935-1349-C7D15C295E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70C34896-F5D5-D82E-43AB-B4388B7CF42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1ABCB2CC-3568-C904-8258-51FE08E3A7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7125565C-70C8-D0AC-5642-046D5326DBD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33F6706B-9762-25CF-56BA-CFFE0611D0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BA3E2F15-6323-2F25-9A80-36E03FD8BE7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F3A8F871-785C-A716-7ACB-E3D46D94B6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ABA25162-B376-4857-BC07-73E53FA656F7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6B72F021-1D74-4182-A5C1-7C16AF60CEB8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9835DCC2-F5B2-20BE-22DB-0E1FFC75A3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188E4C15-C53C-84AF-3D36-7364274C70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7CC2A2FE-A3E0-73EF-851B-D6765D1C668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1B6B55F8-9ABD-BF0C-11FE-68BFB51108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6BF4104E-1339-6535-BA7F-7998927E33C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D42D9648-5642-F449-1D5F-B4CFCF8CD61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68A26D19-0870-9246-6FE6-36B8E50736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D23B55D6-D79E-6045-234C-2830E71D5F8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9E42709A-7469-4D88-BFBE-02DF74A1A344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36DFB5A5-62B2-4B23-AFCF-679DE2C35757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3FA87E4B-9929-9A52-3C61-DE344633321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EBB9115E-457B-BB98-8F33-E41A089DA5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2279D3C1-0E90-8167-85D1-EEB4A9F6794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88F21603-C9E1-BA5F-5188-D50B729FCCE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0C727243-5E87-3C3C-6656-C0D4D3F9053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8243A964-A406-765E-E288-D8729810178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693C51D6-EA8C-13BE-7DC7-9A7181D1B2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0240E74A-5526-FB51-336D-CEDCBE46D2F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ED06B24E-8598-4398-81FC-3E815ED48CC6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C7026FBE-37FB-400F-B1CB-D222A63100B8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6BBB4EE9-EF73-AB0F-32F6-4C9B5ED587E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FAA83006-1A3A-036C-55D6-EE3931D273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B3FCD671-A08B-2E27-AF1C-A247F75EE6C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FCFD24AD-5E39-E8A2-CBE7-CE677FCC533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72C0FA87-C554-0D3C-6565-56797A52F25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0DE11F6D-A99D-EB8F-2331-5CE91FB451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B476F9B3-DFE5-E425-F05B-6B468695DD8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278D9FD1-17EC-E249-FD84-7F3222C1C6B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217B8654-0799-48F5-8B64-31F55703F5D1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CB65B49F-38C7-46C3-9876-391F4C486064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97E42803-4DFE-7623-1B7B-45AC36FCF9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459C477F-C046-6DE3-CE85-8EF34170E9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EF60DFD8-E1BC-117D-23AD-CCD82B9489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186B460E-D38C-80B8-EB6B-54D045495B7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971C16D0-E1DD-B254-C426-DD428FAF448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F029227D-739C-6ADB-3946-BF6F92A85E7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3E1A41C4-A1D9-357C-C1C5-DC3394C8862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74967E56-3764-8272-49CB-B3485383829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B7E41BFE-374E-4113-A924-97B0469DAE48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3F68FDDA-FAFF-4C98-B065-1EE2B044B68F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981E0450-C0F4-A623-D39F-C2C0367FFF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7E9A5DC9-375E-775F-9C99-733A822091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CD4DB336-E76D-4303-136E-85FE2F4F79C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2C40E50D-957A-D9AA-EAC2-C27D16F6D11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15EB0AED-BA66-8438-C64E-85B8B7453D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F4F66903-8F66-B7C3-79B3-26B4E8F4D3F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FFAD72C5-0F00-3643-2746-4BFD261B6E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67062948-4F3C-432B-FFA4-3E6ACBBB30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0142E1D3-8645-478D-B57A-D913C6B4D413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5355CFD5-87A6-4306-86FF-BCB8042A56FB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6D3C0BC0-A32E-BBF4-5427-79341BE8A76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9D581CEC-EA32-AD32-E49A-FA8E367EB3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29A8714D-E237-EA62-2442-B7250FC1FB1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909E23AB-D8B9-0E74-26EA-F8CD6E40841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C6ECADA6-2925-E75D-08BE-8230C541A93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444A90D6-96E5-E6A3-B737-FDFB28CE22C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D9657581-BA1C-2527-15CF-67EF6FCD050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994743B0-E618-89ED-8FE4-4FECF25E654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4D04F9FD-4A78-4030-B774-47012D95C1A0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8EFE1309-9413-4592-9B03-140A72058A23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7F52CF3E-286B-4375-E925-DF529DAF15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C8798B61-D2B1-B6A9-E251-99B1CCAC936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A7732855-D0C2-26C5-0A5D-C0B47D2AFC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008A7BBD-9D19-6E34-E254-8E30B887D3D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1D0DB7A5-06C5-6270-9380-58E3C22AAE9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3E795B97-ADF2-A436-499C-5F5D2476922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0A6DCC7D-369A-80B0-6DD3-1543F211761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518DFB0C-9629-A2D1-E477-16C373832F2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8FE5C43E-3A41-4B2B-A9D2-1C65C6F07913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19DADC32-A6BB-47AD-9190-10FD9482235D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76E5F26F-6A1B-32F5-CE60-2D25BCE3858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BFD621B6-2327-001C-2AFF-5B213E243C2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0AB06A60-61ED-B4A2-A70F-8CEE0A7C29E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2AD81FB6-1FA6-DE8B-35B5-53E60FFCEB1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916768B8-2EDC-529C-605A-963201D13D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BF12A82A-2B0B-8AC1-6CC0-0FB26492CD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9FCE0D98-46F1-EA1A-E307-76492A5D71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D2BA5C47-53FE-9477-E050-FC713E10ACF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3FAD54A0-3035-4298-B806-FE072809E8A8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CBDB5744-9B7C-4C0A-80F2-D2230B41F0E5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7DCFB789-C7EE-7C9D-D8E2-6E7101E533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A3849E8C-97B9-E68E-0B8A-ACB1A2DD6E9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4E54343F-1DE4-051A-F111-CBCEACF17DE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69AF94F2-0D70-5C03-D9D5-8C51083C4D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CB351699-3A06-007E-0D2E-40C60DBA8DD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63342E8A-831E-3B3C-E274-9DDF1757023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54C45083-0F19-D774-09E9-94181DC3989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C7AB1319-3505-9EDF-2A20-755015B923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0</xdr:colOff>
      <xdr:row>286</xdr:row>
      <xdr:rowOff>182880</xdr:rowOff>
    </xdr:from>
    <xdr:to>
      <xdr:col>1</xdr:col>
      <xdr:colOff>0</xdr:colOff>
      <xdr:row>286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62612095-C391-4041-A0D7-A08C1C32E742}"/>
            </a:ext>
          </a:extLst>
        </xdr:cNvPr>
        <xdr:cNvSpPr>
          <a:spLocks noChangeArrowheads="1"/>
        </xdr:cNvSpPr>
      </xdr:nvSpPr>
      <xdr:spPr bwMode="auto">
        <a:xfrm>
          <a:off x="495300" y="47975520"/>
          <a:ext cx="0" cy="0"/>
        </a:xfrm>
        <a:prstGeom prst="rect">
          <a:avLst/>
        </a:prstGeom>
        <a:solidFill>
          <a:srgbClr val="959493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285</xdr:row>
      <xdr:rowOff>7620</xdr:rowOff>
    </xdr:from>
    <xdr:to>
      <xdr:col>1</xdr:col>
      <xdr:colOff>0</xdr:colOff>
      <xdr:row>286</xdr:row>
      <xdr:rowOff>137160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53DEBBF1-636C-49A9-B0CB-8CAE19DBFD4D}"/>
            </a:ext>
          </a:extLst>
        </xdr:cNvPr>
        <xdr:cNvGrpSpPr>
          <a:grpSpLocks/>
        </xdr:cNvGrpSpPr>
      </xdr:nvGrpSpPr>
      <xdr:grpSpPr bwMode="auto">
        <a:xfrm>
          <a:off x="485775" y="47899320"/>
          <a:ext cx="0" cy="291465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B0536F4A-B6D0-BE04-E4FA-6F0C14CD50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9D779B1A-7DD1-0921-E4DE-9DFC545373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3077BB06-FB65-D87D-C073-8B26F4A5947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0CB16B27-1C33-A66C-2B38-77B5CF7D59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BE2D2806-C593-58FA-6C35-7275CCBD354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ABB3A561-501B-A27B-F002-CD8F9E86CF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644D879C-CCCC-6A19-DCEE-5B6338EA364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CAEF8A6F-1023-D303-428A-D745ADD874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9</xdr:col>
      <xdr:colOff>304800</xdr:colOff>
      <xdr:row>277</xdr:row>
      <xdr:rowOff>38100</xdr:rowOff>
    </xdr:from>
    <xdr:to>
      <xdr:col>9</xdr:col>
      <xdr:colOff>381000</xdr:colOff>
      <xdr:row>278</xdr:row>
      <xdr:rowOff>68581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296886A9-7B15-43C8-9D8D-9B31554C0C3C}"/>
            </a:ext>
          </a:extLst>
        </xdr:cNvPr>
        <xdr:cNvSpPr txBox="1">
          <a:spLocks noChangeArrowheads="1"/>
        </xdr:cNvSpPr>
      </xdr:nvSpPr>
      <xdr:spPr bwMode="auto">
        <a:xfrm>
          <a:off x="8503920" y="463372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203</xdr:row>
      <xdr:rowOff>182880</xdr:rowOff>
    </xdr:from>
    <xdr:to>
      <xdr:col>12</xdr:col>
      <xdr:colOff>0</xdr:colOff>
      <xdr:row>203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B07D3643-48B2-47A9-8EC0-F7A13651FE30}"/>
            </a:ext>
          </a:extLst>
        </xdr:cNvPr>
        <xdr:cNvSpPr>
          <a:spLocks noChangeArrowheads="1"/>
        </xdr:cNvSpPr>
      </xdr:nvSpPr>
      <xdr:spPr bwMode="auto">
        <a:xfrm>
          <a:off x="495300" y="35067240"/>
          <a:ext cx="11544300" cy="0"/>
        </a:xfrm>
        <a:prstGeom prst="rect">
          <a:avLst/>
        </a:prstGeom>
        <a:solidFill>
          <a:srgbClr val="FE509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21</xdr:col>
      <xdr:colOff>304800</xdr:colOff>
      <xdr:row>275</xdr:row>
      <xdr:rowOff>0</xdr:rowOff>
    </xdr:from>
    <xdr:to>
      <xdr:col>21</xdr:col>
      <xdr:colOff>381000</xdr:colOff>
      <xdr:row>276</xdr:row>
      <xdr:rowOff>30479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4F35CE0A-1D77-4C3D-B395-E31AC9BB5055}"/>
            </a:ext>
          </a:extLst>
        </xdr:cNvPr>
        <xdr:cNvSpPr txBox="1">
          <a:spLocks noChangeArrowheads="1"/>
        </xdr:cNvSpPr>
      </xdr:nvSpPr>
      <xdr:spPr bwMode="auto">
        <a:xfrm>
          <a:off x="18524220" y="45963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228600</xdr:colOff>
      <xdr:row>275</xdr:row>
      <xdr:rowOff>0</xdr:rowOff>
    </xdr:from>
    <xdr:to>
      <xdr:col>19</xdr:col>
      <xdr:colOff>304800</xdr:colOff>
      <xdr:row>276</xdr:row>
      <xdr:rowOff>30479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96085FCC-0B50-4FD2-8CFC-A2B51EF29191}"/>
            </a:ext>
          </a:extLst>
        </xdr:cNvPr>
        <xdr:cNvSpPr txBox="1">
          <a:spLocks noChangeArrowheads="1"/>
        </xdr:cNvSpPr>
      </xdr:nvSpPr>
      <xdr:spPr bwMode="auto">
        <a:xfrm>
          <a:off x="15659100" y="45963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564</xdr:row>
      <xdr:rowOff>38100</xdr:rowOff>
    </xdr:from>
    <xdr:to>
      <xdr:col>3</xdr:col>
      <xdr:colOff>381000</xdr:colOff>
      <xdr:row>565</xdr:row>
      <xdr:rowOff>76201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6FD935E6-7AFF-4CC8-B5FD-3587DE84B9E2}"/>
            </a:ext>
          </a:extLst>
        </xdr:cNvPr>
        <xdr:cNvSpPr txBox="1">
          <a:spLocks noChangeArrowheads="1"/>
        </xdr:cNvSpPr>
      </xdr:nvSpPr>
      <xdr:spPr bwMode="auto">
        <a:xfrm>
          <a:off x="3886200" y="941146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38099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657DB0D8-0A40-49E5-99F5-0C26C23D26EC}"/>
            </a:ext>
          </a:extLst>
        </xdr:cNvPr>
        <xdr:cNvSpPr txBox="1">
          <a:spLocks noChangeArrowheads="1"/>
        </xdr:cNvSpPr>
      </xdr:nvSpPr>
      <xdr:spPr bwMode="auto">
        <a:xfrm>
          <a:off x="38862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625</xdr:row>
      <xdr:rowOff>76200</xdr:rowOff>
    </xdr:from>
    <xdr:to>
      <xdr:col>0</xdr:col>
      <xdr:colOff>304800</xdr:colOff>
      <xdr:row>626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59A500AB-784D-4E4E-B64A-D136211D7C26}"/>
            </a:ext>
          </a:extLst>
        </xdr:cNvPr>
        <xdr:cNvSpPr txBox="1">
          <a:spLocks noChangeArrowheads="1"/>
        </xdr:cNvSpPr>
      </xdr:nvSpPr>
      <xdr:spPr bwMode="auto">
        <a:xfrm>
          <a:off x="228600" y="1043787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304</xdr:row>
      <xdr:rowOff>38100</xdr:rowOff>
    </xdr:from>
    <xdr:to>
      <xdr:col>9</xdr:col>
      <xdr:colOff>381000</xdr:colOff>
      <xdr:row>305</xdr:row>
      <xdr:rowOff>68581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117A9D7B-74C8-43A2-BF27-5DA09CB5F888}"/>
            </a:ext>
          </a:extLst>
        </xdr:cNvPr>
        <xdr:cNvSpPr txBox="1">
          <a:spLocks noChangeArrowheads="1"/>
        </xdr:cNvSpPr>
      </xdr:nvSpPr>
      <xdr:spPr bwMode="auto">
        <a:xfrm>
          <a:off x="8503920" y="508635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83820</xdr:colOff>
      <xdr:row>364</xdr:row>
      <xdr:rowOff>30480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53774150-3890-4CAE-83DC-27E26C61A1DE}"/>
            </a:ext>
          </a:extLst>
        </xdr:cNvPr>
        <xdr:cNvSpPr txBox="1">
          <a:spLocks noChangeArrowheads="1"/>
        </xdr:cNvSpPr>
      </xdr:nvSpPr>
      <xdr:spPr bwMode="auto">
        <a:xfrm>
          <a:off x="8199120" y="607161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83820</xdr:colOff>
      <xdr:row>367</xdr:row>
      <xdr:rowOff>30480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D2701C06-394D-48EA-8A70-6BE5B370BABC}"/>
            </a:ext>
          </a:extLst>
        </xdr:cNvPr>
        <xdr:cNvSpPr txBox="1">
          <a:spLocks noChangeArrowheads="1"/>
        </xdr:cNvSpPr>
      </xdr:nvSpPr>
      <xdr:spPr bwMode="auto">
        <a:xfrm>
          <a:off x="8199120" y="612190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304800</xdr:colOff>
      <xdr:row>275</xdr:row>
      <xdr:rowOff>0</xdr:rowOff>
    </xdr:from>
    <xdr:to>
      <xdr:col>15</xdr:col>
      <xdr:colOff>381000</xdr:colOff>
      <xdr:row>276</xdr:row>
      <xdr:rowOff>30479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1DE5842F-7853-4BC4-AF94-8816DF54FE4C}"/>
            </a:ext>
          </a:extLst>
        </xdr:cNvPr>
        <xdr:cNvSpPr txBox="1">
          <a:spLocks noChangeArrowheads="1"/>
        </xdr:cNvSpPr>
      </xdr:nvSpPr>
      <xdr:spPr bwMode="auto">
        <a:xfrm>
          <a:off x="13304520" y="45963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19</xdr:col>
      <xdr:colOff>228600</xdr:colOff>
      <xdr:row>275</xdr:row>
      <xdr:rowOff>0</xdr:rowOff>
    </xdr:from>
    <xdr:to>
      <xdr:col>19</xdr:col>
      <xdr:colOff>304800</xdr:colOff>
      <xdr:row>276</xdr:row>
      <xdr:rowOff>30479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EFF790E6-DB1B-4365-A750-2852902FB7DE}"/>
            </a:ext>
          </a:extLst>
        </xdr:cNvPr>
        <xdr:cNvSpPr txBox="1">
          <a:spLocks noChangeArrowheads="1"/>
        </xdr:cNvSpPr>
      </xdr:nvSpPr>
      <xdr:spPr bwMode="auto">
        <a:xfrm>
          <a:off x="15659100" y="45963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564</xdr:row>
      <xdr:rowOff>38100</xdr:rowOff>
    </xdr:from>
    <xdr:to>
      <xdr:col>3</xdr:col>
      <xdr:colOff>381000</xdr:colOff>
      <xdr:row>565</xdr:row>
      <xdr:rowOff>76201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C360F581-1507-4569-B5D6-9B1F45E2C9AE}"/>
            </a:ext>
          </a:extLst>
        </xdr:cNvPr>
        <xdr:cNvSpPr txBox="1">
          <a:spLocks noChangeArrowheads="1"/>
        </xdr:cNvSpPr>
      </xdr:nvSpPr>
      <xdr:spPr bwMode="auto">
        <a:xfrm>
          <a:off x="3886200" y="941146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287</xdr:row>
      <xdr:rowOff>76200</xdr:rowOff>
    </xdr:from>
    <xdr:to>
      <xdr:col>7</xdr:col>
      <xdr:colOff>304800</xdr:colOff>
      <xdr:row>288</xdr:row>
      <xdr:rowOff>106679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E42BE649-67E4-467F-AC74-381AA5F5DB42}"/>
            </a:ext>
          </a:extLst>
        </xdr:cNvPr>
        <xdr:cNvSpPr txBox="1">
          <a:spLocks noChangeArrowheads="1"/>
        </xdr:cNvSpPr>
      </xdr:nvSpPr>
      <xdr:spPr bwMode="auto">
        <a:xfrm>
          <a:off x="6858000" y="48051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38099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23A595BA-B7D7-4CD0-9386-330C876B68DA}"/>
            </a:ext>
          </a:extLst>
        </xdr:cNvPr>
        <xdr:cNvSpPr txBox="1">
          <a:spLocks noChangeArrowheads="1"/>
        </xdr:cNvSpPr>
      </xdr:nvSpPr>
      <xdr:spPr bwMode="auto">
        <a:xfrm>
          <a:off x="38862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114301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9EEA6E1E-1A16-4883-9B93-E8A303AB3F0E}"/>
            </a:ext>
          </a:extLst>
        </xdr:cNvPr>
        <xdr:cNvSpPr txBox="1">
          <a:spLocks noChangeArrowheads="1"/>
        </xdr:cNvSpPr>
      </xdr:nvSpPr>
      <xdr:spPr bwMode="auto">
        <a:xfrm>
          <a:off x="228600" y="104211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304</xdr:row>
      <xdr:rowOff>38100</xdr:rowOff>
    </xdr:from>
    <xdr:to>
      <xdr:col>9</xdr:col>
      <xdr:colOff>381000</xdr:colOff>
      <xdr:row>305</xdr:row>
      <xdr:rowOff>68581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C68ADFA6-CAEC-4144-AE39-EB348BBC0BC8}"/>
            </a:ext>
          </a:extLst>
        </xdr:cNvPr>
        <xdr:cNvSpPr txBox="1">
          <a:spLocks noChangeArrowheads="1"/>
        </xdr:cNvSpPr>
      </xdr:nvSpPr>
      <xdr:spPr bwMode="auto">
        <a:xfrm>
          <a:off x="8503920" y="508635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617</xdr:row>
      <xdr:rowOff>0</xdr:rowOff>
    </xdr:from>
    <xdr:to>
      <xdr:col>3</xdr:col>
      <xdr:colOff>381000</xdr:colOff>
      <xdr:row>618</xdr:row>
      <xdr:rowOff>38099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46E6DB53-EE6D-42A2-B200-51C3D311E6A1}"/>
            </a:ext>
          </a:extLst>
        </xdr:cNvPr>
        <xdr:cNvSpPr txBox="1">
          <a:spLocks noChangeArrowheads="1"/>
        </xdr:cNvSpPr>
      </xdr:nvSpPr>
      <xdr:spPr bwMode="auto">
        <a:xfrm>
          <a:off x="38862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114301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4B8F7EC8-3ABE-46A7-9F61-DED5D888A548}"/>
            </a:ext>
          </a:extLst>
        </xdr:cNvPr>
        <xdr:cNvSpPr txBox="1">
          <a:spLocks noChangeArrowheads="1"/>
        </xdr:cNvSpPr>
      </xdr:nvSpPr>
      <xdr:spPr bwMode="auto">
        <a:xfrm>
          <a:off x="228600" y="104211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304</xdr:row>
      <xdr:rowOff>38100</xdr:rowOff>
    </xdr:from>
    <xdr:to>
      <xdr:col>9</xdr:col>
      <xdr:colOff>381000</xdr:colOff>
      <xdr:row>305</xdr:row>
      <xdr:rowOff>68581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40EAD6C9-DDE3-4DE5-8D10-F9C58CEFFCA8}"/>
            </a:ext>
          </a:extLst>
        </xdr:cNvPr>
        <xdr:cNvSpPr txBox="1">
          <a:spLocks noChangeArrowheads="1"/>
        </xdr:cNvSpPr>
      </xdr:nvSpPr>
      <xdr:spPr bwMode="auto">
        <a:xfrm>
          <a:off x="8503920" y="508635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304800</xdr:colOff>
      <xdr:row>121</xdr:row>
      <xdr:rowOff>38100</xdr:rowOff>
    </xdr:from>
    <xdr:to>
      <xdr:col>28</xdr:col>
      <xdr:colOff>381000</xdr:colOff>
      <xdr:row>123</xdr:row>
      <xdr:rowOff>7620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DB481BA8-D31F-45DE-8D63-84611498ADB4}"/>
            </a:ext>
          </a:extLst>
        </xdr:cNvPr>
        <xdr:cNvSpPr txBox="1">
          <a:spLocks noChangeArrowheads="1"/>
        </xdr:cNvSpPr>
      </xdr:nvSpPr>
      <xdr:spPr bwMode="auto">
        <a:xfrm>
          <a:off x="22608540" y="2152650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23</xdr:col>
      <xdr:colOff>228600</xdr:colOff>
      <xdr:row>202</xdr:row>
      <xdr:rowOff>76200</xdr:rowOff>
    </xdr:from>
    <xdr:to>
      <xdr:col>23</xdr:col>
      <xdr:colOff>304800</xdr:colOff>
      <xdr:row>204</xdr:row>
      <xdr:rowOff>68580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A0EDCE06-D6C4-487B-941A-A8ED16BAFC1E}"/>
            </a:ext>
          </a:extLst>
        </xdr:cNvPr>
        <xdr:cNvSpPr txBox="1">
          <a:spLocks noChangeArrowheads="1"/>
        </xdr:cNvSpPr>
      </xdr:nvSpPr>
      <xdr:spPr bwMode="auto">
        <a:xfrm>
          <a:off x="19484340" y="34808160"/>
          <a:ext cx="76200" cy="327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304800</xdr:colOff>
      <xdr:row>219</xdr:row>
      <xdr:rowOff>38100</xdr:rowOff>
    </xdr:from>
    <xdr:to>
      <xdr:col>28</xdr:col>
      <xdr:colOff>381000</xdr:colOff>
      <xdr:row>221</xdr:row>
      <xdr:rowOff>7621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D6056BAA-D10D-4B02-A346-BBBB1FCA9F8A}"/>
            </a:ext>
          </a:extLst>
        </xdr:cNvPr>
        <xdr:cNvSpPr txBox="1">
          <a:spLocks noChangeArrowheads="1"/>
        </xdr:cNvSpPr>
      </xdr:nvSpPr>
      <xdr:spPr bwMode="auto">
        <a:xfrm>
          <a:off x="22608540" y="37619940"/>
          <a:ext cx="762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221</xdr:row>
      <xdr:rowOff>0</xdr:rowOff>
    </xdr:from>
    <xdr:to>
      <xdr:col>9</xdr:col>
      <xdr:colOff>381000</xdr:colOff>
      <xdr:row>222</xdr:row>
      <xdr:rowOff>30479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5E6EAA44-3ED7-4257-8E08-17E41F3A76BC}"/>
            </a:ext>
          </a:extLst>
        </xdr:cNvPr>
        <xdr:cNvSpPr txBox="1">
          <a:spLocks noChangeArrowheads="1"/>
        </xdr:cNvSpPr>
      </xdr:nvSpPr>
      <xdr:spPr bwMode="auto">
        <a:xfrm>
          <a:off x="8503920" y="37917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350</xdr:row>
      <xdr:rowOff>0</xdr:rowOff>
    </xdr:from>
    <xdr:to>
      <xdr:col>1</xdr:col>
      <xdr:colOff>228600</xdr:colOff>
      <xdr:row>351</xdr:row>
      <xdr:rowOff>30479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0D7ED3E5-4022-4AED-926A-9E3872A62101}"/>
            </a:ext>
          </a:extLst>
        </xdr:cNvPr>
        <xdr:cNvSpPr txBox="1">
          <a:spLocks noChangeArrowheads="1"/>
        </xdr:cNvSpPr>
      </xdr:nvSpPr>
      <xdr:spPr bwMode="auto">
        <a:xfrm>
          <a:off x="6477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B33F3FE0-0022-4980-8486-4317047D73B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883413FC-B300-48EC-941C-C43A5B4B3D6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7C82BFFA-55CB-40E1-B9E4-75BAD2F30D6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67505CD9-B8CA-435F-9923-575E5635056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BB269C6C-4F41-412B-A85A-10CD62D5398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0B3CEEA3-C4D2-4AD0-AFDA-50F08393C3B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1E5209BE-0F73-4232-913B-0092B80D18F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FE582A5E-42DD-445E-B196-9733F48001D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4E19AF29-67AE-4E84-AC6F-F394086588E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A65DBDED-1824-4FEB-A6C8-5A4E89B7870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441FC172-2EA1-474B-9E14-283AB7FBAA8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9ED3CE15-5667-4C70-96D1-547A68CA446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C2AE2094-20C8-4DA1-9AC0-C382770D988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F8547F7A-4371-4018-B1E1-0C20B1D85B7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71108158-57EA-4E69-88A2-38B7F305705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290B7EA2-9984-4AAC-92DF-991AE86F579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6067D597-6158-4947-A445-A4AF8E0CA89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8DBABFFD-D816-4B86-877F-AC792B45C35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99F9A950-D78D-4238-B063-CF2CFFA83B0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05384220-5414-425D-B2F9-8F2B82935A7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49FB7BC4-A493-4333-B2A4-2F565FB9635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B417F333-CA7F-4449-B6E2-D9BC0663C0B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71906FCB-8EF9-4AB2-BB3D-A565101319E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CD741919-670F-46C1-B1EE-3C5BD561F6A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7C0AFFD0-449F-4241-AD36-B0B1BD1F37C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65B027F3-9B86-45CD-A67C-17906068FCA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41E89EF1-3AF2-4FEC-8158-3C5B83847A3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DE7BC4F3-4586-4910-BD06-F7AC7C9FEEE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6EBBF7B0-C04F-4B31-9E9A-AD1B27D140C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6A130AEA-F3AB-42D1-807B-CAABA46EE2B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9BD61532-FC22-4B5C-9E2C-8E83E2A3371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48E6D677-2CE2-4F64-B7CE-44BB691A29B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D2471C9B-E2AD-4018-8841-1B4B6A013D3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E9BD5C4A-F86E-4EDD-98B0-249A37C4B0C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A984E7AA-EAA0-48AB-80A6-E0C0EC10383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3BD68E11-9A78-4B56-9508-101ED778DBF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5F607028-3C4C-4D01-A6E0-C714D158715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D93C7045-E9DB-4A34-A351-5C7EB2E7C10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5FA0A3C8-7EAA-48EC-A425-F5FA23F4D2F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A310982F-6CCD-42EF-8534-F162228807A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4061486F-A12E-4801-ABF1-8122C2D21A7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12C784CB-BBA4-4281-BDCC-03D1084C049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D2A4E392-B22B-40CB-A017-2F9B6EF1680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0E290619-AAAD-4C3E-B274-9E3EE6B47B5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E699A1B8-983C-4137-B3BA-3F3D004506A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CC01D566-1444-4DE6-A750-A8E0A1FBBEA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816CDEE3-9AA1-4505-9CD9-CA41711E151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E8349FFB-D613-477F-BAFD-68D9ED0DD27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F1C29188-C863-4745-9F7D-556DE52E2DA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36132294-BFFC-4D72-9D14-86B4084694F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005F8416-C9C1-4B51-988A-94911A374A3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D1B1515F-B269-4898-9201-2C8AAEC6A8A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6D7A0911-0F61-401F-8094-C191A0E827C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7F162EED-BC27-40D6-8167-08B48024174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977A699D-1051-4645-A8B6-8F6C90A82D6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0E610A07-DA51-49E9-8B01-577D6CF8223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77EDF38B-CE01-4997-9325-0C532F13730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7959BAFB-D3EC-48E7-8872-7A1CEFBF37E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C2BD6346-8AE8-474B-847D-33F08DC45BA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D64F5A9B-A7F9-45BE-B7E4-4C127644644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6EF88740-5A59-4743-B42B-EF54151EF41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EF5FB2FA-9E7A-464F-8DEB-F2BAACB8DAC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75A3E266-0036-4555-97B1-BE1B7E8105F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3933270A-337C-44B2-ABAC-1C1E11A778F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B4B4FC20-551F-447E-9688-2DF6DC8FD41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D582C2EB-7902-4162-9840-B5AD32A4EDE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68B38D21-B81B-4ADF-8920-22A59D93F65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D2D39CA2-9AD0-45AF-A9EC-939DD2755E4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9FD7A9E1-2B43-4C47-A4EE-6118033F939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66F9358D-1CCC-4D8A-BA8A-5286CE5D69A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024B5EE8-A021-460F-8352-352387E3FC9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89D64C93-C41E-4063-9450-38C8FBC61C7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94DE7969-5BFC-4B32-AD2C-70C78C3E930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E9A5F731-FBC8-4F9F-A603-89212EED25E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73D28614-C9A8-47E9-BF38-2B5106A7440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1AC7A1A1-F3AA-46B9-8716-0C69E12891B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2E174FD1-5744-4112-9581-34A0C35CC6E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9DB3152C-22C5-46A1-AB49-A17F0B53EB8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6923207B-D4E6-4290-8449-B20E297FC32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F4DCCC67-FEF4-4C4E-9CF0-66E7B3557DF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204EBBF7-9D8B-4B41-8D7A-9CD2FAAA66F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4A125B8C-9D09-4248-AA3B-C13046478CF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1BAF8AFE-A4B6-46A5-8B23-46FC1D3C74E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C5AE98FE-5F06-44DA-ACAB-5075285577F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DF1C22E3-87CD-4D88-A6F7-C7A94103229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6805F3D8-5B04-467B-9438-8D1CE2B5D26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1E69498D-94FD-407D-BB95-416AC4804AD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08227D75-12C9-4FFC-8B9D-15289C3DA14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9DCF5E6A-AC50-4441-B628-868AF8C6796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70859032-66FE-4330-AD8C-0144D1959EF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B7D68279-BC69-4106-AD2D-53899490EF2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7E32D620-A0CA-4132-BCDA-F01C9E8B320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D00786EA-99E2-4605-9FB1-6BAF0A6FB12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4BBFD408-3E70-4DF5-BEF5-F7184FD5901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069D21E3-8D50-4E2C-A655-6ECDB17C804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6F63BE78-C716-41AF-BFB4-6924F6D22A2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BB2AA334-ED0E-40C7-A1BF-F3CF1C400AF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BB992F64-070E-475F-ABCE-7B3FC9B783E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81E5553C-D60A-47AA-B2B4-FFDDA696392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39089A39-8A00-4133-AB14-BACD3274D5F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D60DFA52-5CDC-4C0E-BA74-CA4EDECF5FF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086288B0-746A-49FE-A394-9A6DD1DABE8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FBE70891-6D03-41C2-AACE-C658D04129A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5E1B0487-5343-46DD-A349-6D1E2F3AB71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4C6D75BB-EAEA-4CF5-AAD8-1864F905354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16B63795-3696-4D23-9FE0-B6874606424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8054BA4B-0BFB-4B03-B8A6-B8D2DD75E5C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A1DAFC28-1AC5-443B-B19B-70552EC68DE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D0E3A9B3-3096-4260-93A4-2EBB51F0FBE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5B0C4056-9836-472C-960D-030760B098D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B33094A6-D486-4F1F-9257-9CD29CF0A17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DF8B5D7B-9536-4C54-94E0-041AEF9BD16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41AAF4A4-CD06-4838-90D4-55B0E4369BE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5F2F6D64-2A6F-481E-97A9-7ED22B7858B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1B818517-131F-4F5F-9455-777F8D16518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D3BFF740-2429-4219-85FC-83362DBE46E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C600561A-B986-43B4-8CC8-87E1241AB30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8F09E395-B83C-4DBC-BCC4-CD4198DE310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DBCF5B51-E59D-49AD-BAB6-8621B75D8C1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B8B65F12-A434-468A-AFB7-2B39F55A6AE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FACDFD5E-37C6-4918-86D2-706B9D75E33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CAB31D30-05D9-4695-9928-A11DCF7455F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4B80972A-45FA-4E95-8713-2083E5627FE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CE440B15-9EA6-4300-92D6-9C2F3C70A99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632280EB-20A6-44AA-87EF-6A1DA300F18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863771EA-5DA3-4E7C-B21D-327C5D1772A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D623C06F-160A-43C5-AC45-386435E9494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ECA18F48-4F6E-4BC4-88E1-471AEB473CD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11A15AA0-E2B0-4E9D-83C0-2833DC366B1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CA8BB185-7EE4-4F69-A5D4-266BE1177E9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854DBCBA-8001-4608-A904-16D65F509A0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A48D30A0-3ED7-46E2-81A7-8881C2BCF6D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093A5BA2-EA25-40C6-9206-2461699659D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C0DB9F0B-8DCB-40BF-B495-E9482F6BDDD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24C4A186-6467-4DDB-BD57-8A74BF43B49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C49E9CB6-B84F-469C-9BD1-558C39C8D0E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B5CAC0EE-4118-4A3C-9F29-A62ED82BD5D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A2C3E66B-A913-47C2-B251-EFFD48E7074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E6DED09F-0FB1-42B6-BB40-DB435E777D7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94E7C2C8-410E-4C5D-9F3C-71D23F7FD39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46958B29-28C5-4FC8-A0C8-9BBBCE241FF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E6813085-D380-4AAD-AA32-5DBFB9A98F3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4EFCA9D1-35FB-4E9E-9D79-27394DEAADA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EC5EB3FF-4E91-4632-917D-73910C90D72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BA2D618D-C87D-4FEB-A4CD-37F862C32B9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DD565633-0742-440A-8F76-B23723FF3F5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128AAE45-51B4-41CE-8D08-E1DB9A37046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E60AAA69-1999-47E0-B7C1-E33CDEB8EBB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61B264AF-0DEB-4218-B9DC-34B69BCD1D4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A18BB29D-D97C-43A9-8CB5-672D5B6F77B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94571A7B-B2FF-4AAE-9AD6-F9991658158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731F0289-36BA-4DB6-B6B2-1C60916C057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21940A15-345E-444E-9049-6432DCD9E33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D5AB6617-03B5-4CD6-BBB9-6A6ECC34E30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6445D83D-D7AC-424C-A02B-63BED8E649D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5F174F0A-D424-4B09-B9F4-27F94ED28BF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AF86C4B3-710C-40FE-899B-AAE2AEC28AA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AE627376-5F35-476B-801A-3E0363ED7A1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16E5E2D8-E814-4680-95B3-A1F78E602F4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F93E5874-FABF-499F-B47D-ACFD9240F79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68A0842F-9B01-4E16-AF71-A9045B8B0DC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5D1F9AC8-7ABA-4512-A805-D0DD10B7C6A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5052810C-A505-465E-AFDF-2FEA7BB1269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B4CFC1A8-4A00-4D3C-9599-347C86F32F8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54365332-A2B4-4764-9962-77349DB2C1B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CD7921DD-5384-4B27-B649-A72528E2219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15D4B047-772E-4354-BB83-6EA5B1EDD66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92C98574-ED3A-4EED-BDC0-A663DF2E894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0685A427-6800-4FB4-B834-6775C4768CC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1C333A09-4E47-49E9-96DD-CC7FB9E0BD3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02A0F018-65AF-4BD6-9E23-6724DB8EFA2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F9D6D864-201F-4F81-A321-FC6428A53F2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2C974C34-5B26-424B-956A-0C54D12DA37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2143F804-03AA-4D18-9EED-2A4743B9B9A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3AD82452-BA72-445E-8B45-13061398A11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83B2DA01-8093-48E5-AB8C-E9B465A5F12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0E4DFF7C-3062-47A2-AB1B-4FFDB602C69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44CB61D9-83F9-470F-B176-1889E32AB2B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84B059E0-6A0E-458C-B89F-3D71FE91E38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D9376C96-7BCD-4FEF-A31C-90A13F3BFCF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EEE91C1D-353F-490D-A89A-D8BF642A11B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0EA09ECD-DD42-4E83-B49C-E3122933D13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1C39FCF0-3DE7-4D1A-BFB6-AD58ABF38FC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933D276C-375C-4E2A-BE4C-26CFBBFAD05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D054C972-0B33-4675-B59D-A0D6AAE5479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50DD4756-3E77-4E4D-AD1B-0C722E6950D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7FA59566-AE45-46C6-BCFD-0C39E750746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B345DEDE-022D-4479-A2CF-5379C771A54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6AE663B2-3D56-4764-B8E1-E6930888BDD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FB442C1C-F5E9-45F1-914D-63E1AAE51BC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4074A5E9-8196-488E-8930-D3DF24567AE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A71D805A-81C1-4102-9719-F05F373BE8E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9AA6CDBA-8E22-40C0-BB8C-60262F5DF6A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209795C7-D106-4BFF-A8F1-A437D0D1AD9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9D71132E-3D42-4691-B84B-18E74EADDFE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417FED97-9F65-4183-9460-95A12F2342C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B94D22C3-A2C4-4BEB-BF8D-98005F69422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835205A3-8546-4A92-8FA0-2EF31AAA517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F181D777-625D-4BCA-ABFB-49555EA6270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5301408F-7218-40CF-9496-6019035DFE0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FA222B38-929E-4E70-BF8B-A1B5CB4F388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09794BBF-FAD0-4C2F-BFE4-D1BE0E57F4E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E3A22190-4D70-4CD7-B9DE-B50A4AF4611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10521F01-6DC1-4D6E-836E-CB529A8D3C8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EF6F0589-3235-42F3-A62D-474FBA479A2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A1305058-4FF0-4D9B-A80A-D12180300E7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C8D6EB31-4F81-43A2-8A16-D2BA15606D2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2DFE5340-1631-41E1-BD6E-45314656A77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E9DFF73D-1F56-4294-AF62-082737C2A93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92A00A81-C820-44C1-8167-18195B90094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60C9A589-5547-4118-8F1A-350013D6222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2DF11761-763F-46A0-9B4B-639BED7CAB0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4E96C17F-AF94-43F1-AB2F-96FEBD97E54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13A9753D-1A87-4B3C-9DFC-83C58651092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E7C2A284-124E-4793-BD00-850AD039502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D862479A-2D30-4CE6-AF90-D488A34B2C2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7EDCE5B2-90AB-4CC9-BA66-0195A1EC486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35F7BF17-7285-4F10-BDC2-1C5086D09DD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6D662329-CB5E-469F-8F8E-51F557EC51A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D7EFD68D-729A-4807-84DD-DD31F77EFEF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80B0EEF4-6D57-4C51-83B4-5E3B1F1E4D5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FF20E8B9-F0D4-46A7-9972-C5FA32BDE07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78A43BDE-C1A5-4E21-8EF2-7BCEE68444A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D3A850D4-FF38-4397-B8C0-ABA776C4E40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5AB67C0F-2AD2-434A-A42C-365A1AD4CAC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51C84051-84CD-4681-B1BE-6A8C70C76BA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2B3725B3-ED20-41C7-A2C0-0A1D0ABC5D3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A1DEBB93-D35C-4931-88BD-9C42BD1ACD5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6DC40F9D-C934-4992-87BB-0E8425F148C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B4112CFC-A363-4B4D-B051-DF06171FC10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A36DDA7E-4AF0-4DB9-81A8-96749F25BAD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C300F5A2-491D-43DF-AE5E-D208919BF7C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EF8DC6B1-3857-4F9A-9F8D-B5FD4456BFA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EF9319EF-ADE8-425D-A8B2-081D61DB2BF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8BE248DD-F812-4007-913D-C9F45F8A176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0F77A8D5-E6C3-4D35-BE6C-40BA67B2D09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CC7DFAAB-F7F5-4604-9A20-E9D9D434CA2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18EDC585-E84D-468C-8845-F64272D7469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FD94C67B-71FD-4A07-B5CA-078FB3BAE2F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2626A670-C1E0-40A4-92EE-BA7E86B26B6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1AC30023-7EE4-4E4F-83B3-15245D960CC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1BE8BCBA-84D9-4DA8-8E34-FD2FF991817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F71F7B3A-5358-4B6F-A327-EA6A599BE83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0F4FF9D4-5D8B-4EA7-9DB1-A4913E85F62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7608C7EC-59B2-4355-BEBE-EE366A9D6AC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F65634B6-8A17-49E1-A355-D55DC488F13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25FAB5E7-5284-4917-92C4-7ACD07CD507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509E74C3-0104-43B2-9243-4F24BDD83BB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E095045E-C1B6-48D9-A4E8-B09C312955C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0636015F-BAE5-4DEC-B1B6-C299D8C2A3E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57155FA3-0A74-424A-B058-62D4DC3EA4C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8E86776F-4F70-4F53-8D6B-D84D78447DC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CB9D909B-9DF5-4414-846A-133ED27866B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09BA9ED1-28D7-4400-8A36-A12F3619F99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30B7CDF5-16C3-4138-BE19-695E73A3AAB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1B63376C-08B5-4A00-9D17-C67D39C67E4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91531981-1634-47EC-A528-4B63736F075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96634BEA-952B-481A-AE49-2411E48E5A4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46ED6944-6658-4A2F-9F1C-96D0549AE53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270FC7E3-4E40-4A01-8A8B-9A373650B2D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F3259EC2-0A07-4D88-BEA1-59AD4BBEBA3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08E9A263-22EB-4ABF-BF1A-8CB6E78C587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4C3BC9C7-5FD8-4834-ACD8-1CA82D5BA6C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4A7525E7-9864-4876-A512-95AC2FE3504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4113AA0B-5CBC-49DD-A9C6-A415CBB51F5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525FAA95-16F7-4889-9728-6E9C1B405FC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8D3EF6C6-C6A7-4673-9369-9CABC99895D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B914FF2A-F8CE-4F4A-9EEE-7C7BD47059C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A56698C5-8406-4C5E-8405-37158426060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E24CE5E1-34C3-4719-8293-A1F7455F626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39E6A2B9-5BF0-4FA0-83A9-12ADB677384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C230400C-37B4-4D73-97E8-971F76E4190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F7088A9A-DE6A-4097-861B-76E607EDAE8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5458BA3C-C51B-4CC2-9EF6-E95E238DEE1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A34EAA80-0FE3-4373-BF77-B652090AA0B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F0C105CF-1544-4553-A956-252C4294420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C9BA4D09-3739-42F9-9A21-CEF8BAFBC7C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9CE463B7-2137-408B-B77E-AFA90E6AB73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8B8A8E7C-58C1-4078-B7D2-DCCD785B1B6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0FF1D796-32CD-483B-9F0F-154A004CA03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87C75102-D194-4F05-9A7C-7302481F26D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A382D661-23B9-4EAD-8F91-79B99C24CA4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CDF0B264-ACD9-4DCC-8168-D5C42A78485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620A945A-5163-494B-8C9B-91FF09188E7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5B19FA10-9C63-4195-B141-C8451D2878D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0F3AA368-5AAD-483B-A329-E388EB1C42D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050E25D3-5BED-4082-B461-39D56424332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FA6DC33E-2777-4E63-921C-4349BA04823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7CD5D63A-0945-499A-A150-E23D5990268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422B1C31-31FD-43B7-BAA3-91A2E54E00A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25561908-341C-4645-96B5-B87D4F99E90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E6AF449B-E6E9-4F64-8D79-93351660C7A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560D4621-B8A1-4B64-AD5D-8E0D53206DD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8194CCF4-496B-4909-A5BE-4BF8A656660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5CCE721B-CAA5-46C1-8F16-CBDB4E65699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76AFB78D-9D73-4D45-B648-A688AA7FCC53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77652F6F-B89A-4634-B9FB-76855C325D5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E6512C96-B3F1-4502-98D6-4790870F108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34E71A4F-1B3D-4E81-AFC0-2B608E98F0A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2E42DE09-AE8E-4442-AF05-D4D085610F0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33970B16-680D-4146-87DC-F67003D34CC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3EAEB312-3714-4CBF-BAD1-CE0545E2918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0819E0AD-0BE8-4A8B-87EF-42FF9B599EE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80CB2357-559B-4A4B-9F3C-E49271CE88F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42B17ED1-223D-4243-8BBE-1568EC35D17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207189E4-DBB5-4D20-86E5-B8F44F103D2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F697F025-E51D-423C-9F80-0F1FFB96DA9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24754A7C-8A24-40BD-84A6-876C1F3BA79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CC5D9814-5DCC-4EED-95FB-1DAC04F0D29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533660B5-496E-4C90-BB38-42B21FE4D52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D04AD652-9601-4283-9A31-4C9EDD29858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7A61A764-6940-45F1-B58F-F23CF54C973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1ECC4309-442E-4818-A85A-898CBDA9EEE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17A54CD6-6F35-40A7-AB83-2C7CB3C1ED1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2B5B791F-F1D5-48F8-B473-67E12F6944C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87058B6B-E68B-4FE8-81C4-2750C805DFC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9EC49B0F-C7F9-4DB1-92AD-C243F3330E2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E8FD8F8D-C794-45BB-8D1B-90139961F9C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0535EF94-77EE-4BD3-9B9F-D9B18E8B6CA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372E07DB-DF5C-451D-BCB3-6498753C8F8C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1DED5A9C-BA71-43D4-8F0E-695767323F8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3DCC071C-38F4-4491-8802-75DF72CE32B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40EB29D8-3856-49B0-AE81-34554519F3B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4391967D-BC68-4006-9D15-A5837AFC16C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AA5B95B7-D7AB-4F02-AB7C-1C9F0509BA3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5C7C7E2B-9B73-4C19-8812-A68814DFE150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990921FF-CE15-4E71-8860-7A7B2B4CBF5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289E6C65-E80B-4B21-A2C6-422D3708075E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B393E588-56E2-4A76-8459-D6DAA7DAA05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A7B7B7DF-A51F-4608-AB1B-46C8BA5CDDB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C6AA8C0A-F74E-4DB7-B38E-08932BCF126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97F19F5E-AB08-4CC1-B6F2-90B209992B0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0CC83843-FD73-4445-BC49-85C277356DC9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58FBBCF2-15D0-46B5-AE54-B843336224C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52DFAD1E-32DC-480D-B900-C7BDF5DC30A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002B235F-2877-41A5-AC3D-5380F7C06A38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89B7912B-6110-40F8-8FEC-BA1C019DE094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7EC68B92-4E52-4769-A266-9CE49FCD22AA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4BEF80C5-6295-434A-97F1-E91DEFE9B095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C81D2816-9230-4C50-AA23-573403E77B0F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9C9D34B4-A550-4719-963B-7F8D141B729B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144A4853-945E-4FE0-93B5-269D13562C1D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A3115D9F-E608-4768-A6AC-D2F4B173C8F2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11CC7ADD-6DA4-4A33-83F6-2830A955B4F1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7DF4847A-FD25-4B4B-85B8-20BA72C30686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76200</xdr:colOff>
      <xdr:row>351</xdr:row>
      <xdr:rowOff>30479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F2C80ADD-5A08-4FCB-9FAC-FA0A2B6A2F77}"/>
            </a:ext>
          </a:extLst>
        </xdr:cNvPr>
        <xdr:cNvSpPr txBox="1">
          <a:spLocks noChangeArrowheads="1"/>
        </xdr:cNvSpPr>
      </xdr:nvSpPr>
      <xdr:spPr bwMode="auto">
        <a:xfrm>
          <a:off x="4953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350</xdr:row>
      <xdr:rowOff>0</xdr:rowOff>
    </xdr:from>
    <xdr:to>
      <xdr:col>1</xdr:col>
      <xdr:colOff>228600</xdr:colOff>
      <xdr:row>351</xdr:row>
      <xdr:rowOff>30479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92AA3546-5F5B-4EA6-A6FD-CDA479A1CC36}"/>
            </a:ext>
          </a:extLst>
        </xdr:cNvPr>
        <xdr:cNvSpPr txBox="1">
          <a:spLocks noChangeArrowheads="1"/>
        </xdr:cNvSpPr>
      </xdr:nvSpPr>
      <xdr:spPr bwMode="auto">
        <a:xfrm>
          <a:off x="6477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350</xdr:row>
      <xdr:rowOff>0</xdr:rowOff>
    </xdr:from>
    <xdr:to>
      <xdr:col>1</xdr:col>
      <xdr:colOff>228600</xdr:colOff>
      <xdr:row>351</xdr:row>
      <xdr:rowOff>30479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AFEA0B45-30DB-45A5-BABA-D220752B81C8}"/>
            </a:ext>
          </a:extLst>
        </xdr:cNvPr>
        <xdr:cNvSpPr txBox="1">
          <a:spLocks noChangeArrowheads="1"/>
        </xdr:cNvSpPr>
      </xdr:nvSpPr>
      <xdr:spPr bwMode="auto">
        <a:xfrm>
          <a:off x="6477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350</xdr:row>
      <xdr:rowOff>0</xdr:rowOff>
    </xdr:from>
    <xdr:to>
      <xdr:col>1</xdr:col>
      <xdr:colOff>228600</xdr:colOff>
      <xdr:row>351</xdr:row>
      <xdr:rowOff>30479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7373944F-836E-466E-9094-AABB033F77A1}"/>
            </a:ext>
          </a:extLst>
        </xdr:cNvPr>
        <xdr:cNvSpPr txBox="1">
          <a:spLocks noChangeArrowheads="1"/>
        </xdr:cNvSpPr>
      </xdr:nvSpPr>
      <xdr:spPr bwMode="auto">
        <a:xfrm>
          <a:off x="647700" y="5853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38099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625A69C4-4803-4F1A-837C-BB1C41B189F3}"/>
            </a:ext>
          </a:extLst>
        </xdr:cNvPr>
        <xdr:cNvSpPr txBox="1">
          <a:spLocks noChangeArrowheads="1"/>
        </xdr:cNvSpPr>
      </xdr:nvSpPr>
      <xdr:spPr bwMode="auto">
        <a:xfrm>
          <a:off x="6477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B5C374FC-FFF8-4304-85B5-1BA5D5C8369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07DA16D5-6D08-4B63-B5D5-F2AC2215602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34C87FBA-E8EA-487F-A94E-8A01C0B28A6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A4B3ED3F-6DD0-4D60-A35F-C6159CCA1E4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AD7B469A-3201-4BC6-9A49-312F3386615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0C590533-D827-42C0-BAA5-E0D14208838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1C100D7A-447C-4495-A751-C7382357026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1A28AB4D-727A-45C6-9C36-2867AC9BB23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9A57D798-7427-4ABE-9428-33973E09B01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D35FDF6E-9E3F-4BC3-BA6B-92CA2AD3699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73DA5006-C701-4501-BA16-B9DE7DFD0AA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F5C5A1A2-C92B-4A6C-83E0-5D062281174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0349D15C-9467-4FFC-8B23-37852ED4660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491A8DD0-04D2-4309-841D-687A52D40EC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CB0D1B0C-E064-4C15-B155-864E98B3485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BBA337DE-D08B-4DE6-8ABE-994F064F182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88DE5F43-E930-41D5-B08F-C2C4E956246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F31549FA-7201-4550-A779-8C9DCF99D06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049D477B-4705-45D8-AE18-192CD240E99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A7093FD1-07A7-4A05-B840-5345AF7EE6D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4E795E8D-ACBD-41D3-A50C-5BB27314519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BA336A18-F72B-4BB6-A404-D71260764FC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2815305B-FC8D-40B0-AA77-2DEA6B1B2CB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DDA79DD1-0998-4A6A-A10F-59C7D485444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FFCAA73B-4496-424C-9B8C-E4DB45DB742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524EA777-847C-45F4-BB32-8567D73EDCC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77A01ABD-C2C1-4C1C-9C13-0F818CBA64A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9F3CBB3A-0144-4F03-8D32-E319E26DB12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91EAF7C6-4EBC-4CB2-BC9A-D4CA581EB22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B25DF90F-1177-4EBC-97F2-3CFE3AD33AE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BE3F2EBE-44BF-4D94-8792-59ADD30B34E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8CC06DE7-EE9F-45C1-B186-5632C0D76CE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CCE72B0F-A6C2-4E18-898A-A1B43049F21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29A83A9D-69B0-42EA-BAFF-7C847F22CBC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79301D56-9473-47B9-97FB-B76AAAAEC7A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94935AF6-9E46-4D2B-AC79-22B3A223BC2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C320B8DE-1878-49FC-B2B6-07CB63B4FF9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3C9D285D-4A3A-4416-897A-8E6A5BD44C2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44B829B4-7483-4B50-A6C1-29D4BC44C58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B161D983-AAD0-4FE7-9192-84174E20246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C2FC7693-B8E6-48D5-B574-6C36DD352B9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A03A4765-67C5-4D12-801C-88428D6591A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81D27481-C1C1-4A6A-92BD-3434F3EFFF7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1552B6AC-1087-496D-B667-3B8395FDDC4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F7CC41FA-90F5-47E9-9F65-DCFB83FC36E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6541D3C7-2800-4A21-918D-208EC8F3BFC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6A859437-F56A-4E83-8E2C-FDD40E14763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A436ED24-C40C-47AA-A1C2-EEB674DE59D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F025B673-FB91-4DEF-BBE0-2B3628AF350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2487F49F-6CC8-489A-BC95-468028D396E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5CD43601-5B35-4BC7-8FFE-EF052B1D25F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FDC10ACD-B177-4EF0-BB64-93A1A23B55F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8AEF493B-A31A-47E1-A049-9499649912F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FF3DB871-C6F1-497E-9FD9-4C07632AD61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6B40A42E-1C60-42F9-930B-10D97D7B959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C22E2554-4005-40D1-B319-5745E535610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ADFC00DC-E36A-4A8F-94AF-C253D543E3D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4127EF48-E682-4568-BAB1-C2942BACAB3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8BFEEE05-58BE-45A4-9549-8B1A35C3312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502C9E54-2065-4CF5-90ED-FBE0B57144F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82EFE14E-65B7-4027-9362-B0F57BE6169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6EF516F9-0AD0-4BF3-96DA-CD244F13306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67E7070B-E6BE-4D38-9897-DD347331FA0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B47BB719-09C0-42CA-A89D-CD6F4343B3F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CF600816-74CE-49C4-ADAC-29105FA4BE8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27F2DF7C-EC20-486F-87A7-69E87DBBECC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ED22C628-CAF7-4E38-83B3-25E20F68C80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B2B48D0E-ECF0-4786-ACB1-A8985BF514D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A805F44C-7B41-4464-A4D6-EF81F00B2AD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27C08BE7-7E2A-4CB6-8112-563C4455E46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3CFBFDCA-8386-4DB6-98CC-03A2DBB57C3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F4813205-7A57-4D6C-B51D-ADCA67E1581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5FC119F7-4AAD-4ED5-A0C0-040D195B807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3D4473E8-CE46-4D43-9EC3-CD7BDD7ABC1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4A89E747-5D73-4243-BAE2-C8035F93961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EF79E3AE-7F0A-4E42-87B6-7EF37285404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85ED5B82-98A4-4195-85B6-AEBD6256CCE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4B892579-6BC4-4437-8080-BE55A6A894B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3B1BB821-02BD-42EB-B95B-81E7E5534C2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AAEECAEA-3966-4E08-A577-A8A0FB58839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58374817-362F-4831-BF5F-988B995E553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CCD4B9B0-D411-4A53-BA3D-5EE2BFBE435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6BA87E29-33B7-47F0-A0A5-E759DE1737C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6DA08CEC-418D-47DA-9F3B-6CBB25ADD9D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08B5EA19-EEDD-44D9-A9A2-DDD6AAB1880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2FC9A32C-2D77-4863-82C4-8852E02174C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C0F54A00-1FE1-4E0C-8054-FC64E2BBD42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0155581E-591B-4D31-AD48-6B1C5451B22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3B43AFE8-DA27-4707-ACB3-D31B277E4DD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5874E00D-CF6E-41F0-A818-514C7BCE771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55E364DF-B924-4BE7-B7B4-A98CB2CDE7D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CBA7C961-4FC3-48E7-A4FA-D4B23AE80C8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A53658C5-656B-44A4-89F5-20A425A6C72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9AE262AD-A793-413C-9D64-AD47CD17CF7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EF9A0145-EC32-4476-9212-B074049366A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36E30E1B-1E6F-47C5-98C8-1DBE0EDDC05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744AE442-64A5-47C4-8180-01DA952D973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12059A9A-2AE7-448B-AB0F-446B133D8EC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ECFDCD23-E960-497F-9F24-590CA814067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F1307606-3D47-4663-9940-C173CCFB932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BEAB9CA1-E940-4FAA-BE53-D7CD2266FBA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70FAFCB8-06AE-480A-B814-84F36D36B57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84E09E84-C1F9-497C-9682-EC718E1DA03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B7D3593A-3616-46E8-B148-F8A997C9FBE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A57DDD21-B60B-4D0F-A2CE-0468A66D824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F4486C5A-62A0-4AE3-88F5-CCDC8D8ADC1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AE25C920-8526-4F94-B05E-C63BCBD8DF3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0797D52D-477F-4500-8DD2-99F8C3D0E75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726323ED-6111-440B-871D-90C71D26BD4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8DF887CE-2770-4D90-A1DE-1BFCBDA468F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EAC809E8-0898-484D-9149-F38EBCE8044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D939D9E3-8D34-4ADA-A872-51F7C8E8EEF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727343CC-717B-4C9E-9E03-AA16C2DFDBC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6194DE99-FF09-4930-88C4-F465F163275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32BC3533-ED8E-4B91-8BDE-16339D69B90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F197F26C-B5E2-4A3A-82CA-6BE9F234F29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049A64EE-013F-43F7-BF23-8C28B37A2C8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B345C384-28DA-48DB-A128-01351B24F1B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F291E0DF-870A-4160-A5EA-654620F761B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39A4A52F-47EA-4003-932B-B97F047F0D6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A34E20E2-1030-445E-8C3B-F77F5664C11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3C0EB13E-710F-43CA-A6B2-6951C8D2E01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54536C5A-393E-48A2-AD88-B4A837AA10C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77496B71-BD83-46C3-9CDF-959496FC7CE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3C6FBC46-6DA4-4647-B10E-C9616B836FA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5A533680-5C68-4143-99B4-CC304B7F9A9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9B8E2979-A733-4534-A003-FC68E5FB477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B0209152-B8FE-4805-8418-A99BA7D67AF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96BB4A8B-4216-46A3-A2DB-EF72C700A6A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5D1226F9-89B9-4FC9-8A01-FD34FEEB951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E28E4283-714E-44D8-AE7E-C481C10BCDA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9F8E5F4E-43F3-4BF3-AEB3-BDB90CE9C6D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61A8D71C-245D-4912-B138-8CAD3FB7E7C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B36F43FD-532D-4A61-A130-F1F6389DF35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1C70F6F7-FF18-4749-A100-B2753D6CBC6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A70157A8-CB65-4DE3-A69B-119B7371AA3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CA2E0276-583C-4330-B034-27C499FEA57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476C3182-3634-44AD-929F-5C2123FD616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AF6855D3-DD24-47AB-93E5-8671E11F27C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A4A41740-A678-4C84-925D-2FA841F12A9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EC8ACA50-D25C-4607-B0EA-F0281DBDAA1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F07E37C8-33DD-4B98-B114-964490D560E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B77AB72E-E735-484F-A74F-2BA7AC079BD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F4CDA3E4-9797-49F3-8AD8-A4FB1753314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A64DAEDA-8EE3-48EB-86C7-6FD0CD7517B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4F1173DE-8D06-4A37-8BE3-A8A1BF7E61B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959C3923-EC1C-4192-A715-E4B4E2B7C82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2099F265-935E-4160-8500-1A084EC8DA2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A24EDF5A-9619-4D4F-931B-080790391AC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2B83E3CB-5A88-4668-9A49-8135BF6D6FE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6E1DABA7-3D34-46D1-A4D2-E205D3C9E00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9D468AB9-C745-4508-9238-F997A717DB8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80CC1F4E-CD56-4D7E-B50F-2211D02EFCC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3F738422-7F25-4C26-8DFC-1D93989986F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FA6C5F76-4279-4506-AEE4-53D2019EEDD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7761E766-B7EA-44E9-92B4-79BC5019BD2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26AB894F-15CD-4031-8180-7F5D12983B3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DD8B1607-340C-4F71-8331-733306CB286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AA17017B-2EEE-4507-88E2-D54AC95DC4D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A8385AEB-8F96-41EC-8415-75CFDD46879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4E324C0C-41C3-459A-A07E-ED916D898EA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D00EE95B-0DBB-40E8-90F0-3488629C366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22210F68-95F2-4ECC-A25F-0B530CFDFB9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818ED947-B9FD-49D5-8134-1079131AF92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E85DA576-16CE-4F58-98C2-02F58B83733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D62F54D3-FA07-4998-B9E4-C9C887A45A6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D4489606-60C8-434C-B54D-8299CB4F24B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2D1B3220-7B50-4D00-8FD0-A08BDB02EE9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8425AF16-ECC7-4607-9563-CD4B30CBA89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E7AA5E0E-5549-42CF-B70F-E9F5DBEB655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9D70C778-5B00-4B93-A711-5C926A7808C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792E68F2-496B-456E-B6BF-C325F742885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1EF1ECF9-C277-40C6-AA26-D925D149288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036434FE-8E7A-4AEE-9ED3-563A3001DF0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9AD263BA-D555-4EE6-AC34-B02AD25DF87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6253BE9E-7A72-44D8-B406-8C47B82907B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524F7E86-B0B3-444F-AB5D-7826651CEAF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877D8D74-C4F0-4233-8B4A-F48C625F0C2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DF4B7091-EEDC-4C89-BC85-824F5CC4555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A959FD60-60C6-4D06-860C-05741515D9A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F939B50D-B27F-4F49-832B-C566FC2B1A9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61C4939F-3E10-42B5-9FD1-D288635BEA5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80116F24-9133-40D1-A9C0-55F5CA9BEC5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7C0CA157-B03D-4F57-8B79-F47EE2F63E9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756089D9-34A2-4210-AE9A-9F1E510F663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BC7DB1E4-BA6B-4CC4-B717-CD4D43AC403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DB4B97BA-1ACF-4606-8D84-28A00ECC6EE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19AD6371-A5F6-4CAD-92BA-77D301682EA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472552E7-2C36-4268-8FDC-0921F8D5FCA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150F18CE-B084-4A0C-81FB-5E26BC521E9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91719F80-B1CA-401F-9C28-9FB8CDF94F6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8ACF1660-D14C-46CF-B18E-6EE0BBF7F9B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AE7E8438-1463-4844-ACB4-089E5A00752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16F88285-2C6A-4C7B-8BDC-AC2F3DB1381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6A52AD6F-CE48-40C7-8B81-C28B7B0B704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CEE234FD-BCA8-497C-B502-5214A6A1AE1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CD144A63-8514-473D-AA79-307B64B13CD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84752EF2-206D-456F-B51B-69AEA764157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4C09DD63-833D-4569-AFD7-B906F828D36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69EA7F5A-60FF-4E5D-B140-3BE86E8E28A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055A23CB-5B35-4B70-9FC8-1ECDAA8EC10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D67675DC-95AC-41A7-ADEC-764EFB03460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29843BB6-4233-4CDE-81F3-8D6AF36EEBF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CA35A8DC-1BF1-46D7-8CCE-7FFFB688655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C653A6CA-A2A7-4511-BDA7-33A672E5C30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DF45DEB1-6FD9-4F22-9E8C-00E91546981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AC67F311-B281-4B62-8A01-8BFF18D9576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D478149C-C212-437C-B05F-70889C2AA77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04DEBD1F-9DC2-41BC-A2C6-1D3A209F346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8115B89B-E649-4134-BBED-AAEB38A5E35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70A09BAA-5270-48EB-893B-C4F1FB25738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DB677E3D-3995-4C2C-84F2-A371B32F0E6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BF4FBCC2-A805-4216-83EF-7076E5B4F56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C5587E7A-DA7D-42A1-8C7B-536C3A67CEF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30326587-A4F6-4E9F-BE9B-5E39A4BE529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3EC4382C-2F8F-4976-BE8D-2506751D653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3F944683-9EF7-4D7A-9393-F680944650F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FF21D4AC-1905-4367-BCBA-73CE1B29979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2DA1A46A-E766-4CBC-8BFE-29FD46C9536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2A2B4C35-C02B-4449-BA63-7B5C2497545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F2E3665B-88E9-4FF1-8CA5-FAE18AF20F8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74BE2539-AE83-4D6C-8611-4D0A8065147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742AA117-AC62-47F7-91C4-431AF611633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24970A00-80CD-42BF-AF5E-B8FCEA96279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41F59F99-8878-46D0-AB60-AAC19970BC5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675F507D-6101-4CD9-ADFB-70535D38813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5B92026D-7E1B-4C2B-8904-C7A87CAF02D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8C43E207-2AEE-4150-BC9C-D16D2829CC9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2EDCBB39-F5E2-4825-894E-9610B2B4F70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F0A0A78B-78A4-4447-8798-4EB2E59A9BD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C71EE311-1527-44B2-8C0F-4335F11902D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8F8A1CEC-B069-4AD2-8D9A-7E5B005C781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038DB29D-A75F-4734-896A-A89710A48C7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933F5B96-674E-476E-B68A-0DF0F070021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3ABE3EC1-F399-4943-A7CD-9C0F00F09C5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4E30C238-0617-461B-89B3-8E819286EFA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3B3FD06D-B51A-4CE2-B91E-E789731E8BB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FE8474B8-3ECF-45FF-8BB4-ACF3B34BC78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FFDC91D6-C430-46B7-B3BA-DB7D07FB3AC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5D1ABB5F-46D8-4183-BF8E-34907E4242D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13E7D6C7-75AF-40A1-9C61-0FC37CB7A2B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5079E040-9438-4364-B93B-7EAC9E8E5C8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9371351E-60B3-4DB0-93AA-E9061A71481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47B4A5E9-FB87-4B67-8DA8-119ABA97F92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E3DB81AF-44B0-4435-A3BC-2160923AA98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EC79D7BE-804E-46F5-B4A7-42708B233B3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30F0B445-B18E-436C-B899-9A5B0C64745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6C6362C9-F31D-46C1-BDB6-D0C1543AEB9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3CEF8695-31D0-4625-818F-945E1791A76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FB67082D-DD2B-4CAE-AFF1-4FAAA0A55B3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D881CD36-B82D-49ED-AA47-A8974F3F33F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DB86A1C2-1EC2-4471-87E7-B01E3294A8A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6B2DB93D-5350-4F37-A1D5-BC7448EA33B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680971DA-EB22-4588-87E3-448BE3201C7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4F6B5551-07CF-4479-8F53-6B97DEEB729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E0251913-A349-498E-9646-FFE295BA2F5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73C0FCE8-8557-4E54-85EA-3FBDADB96EC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EFD72C43-A8BE-437C-AA03-130F3F1C4D1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1F6FBC68-A42C-4B92-A0F3-E9F4CE933EB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1DA9B61F-5D77-4544-8942-42ECAF87A51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D0D51986-14E6-4703-98FB-3347637C750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B6C739F7-8BB9-4557-9C5B-73457D09214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A1B94EB9-28E8-445B-8DC7-CD39C99882E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F99C5C66-19DD-406E-AEF8-501C946853B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4617E35A-9ECA-4166-9D18-4F04887679B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F81A880C-32C4-45EB-B11D-C5B5146980D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8B99B0DB-7FAD-4370-AF9C-88496BD4DAD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B9F8F2AF-3130-40F0-9564-E9CF9ABDC1D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5899D0AB-63DA-4126-9BE7-0E972E43A4B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A96D49FF-F1CD-4287-A15D-3AE0868A99E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162F1A33-FE7A-4610-84D7-DAD330FF758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8CDD8496-1593-4F07-A10C-1E2457899E0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CB1D2223-E2A4-48C4-A8E2-59963731A09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50FD8632-3BD0-40F7-8520-41E5D3FBF2D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E1CF8B0B-C0C4-417C-B46A-4FC7634BDEF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F6E4A491-10BE-4EEB-8BE5-1B45513048A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2565FF31-6631-4522-831C-B40F731DA78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C40CE350-64C2-4C09-8557-97D5E3CF075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18AE8CA0-85B7-447F-80B4-D12C1A1798A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DFDA663F-DA18-4A7B-90A6-8B020733FF3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7A1F1C5A-F7D6-482B-9479-D72EF8AA013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6F76955F-4FC5-4AE5-82B3-828B402524E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D6AEE925-79D0-404F-8BA2-0827AF4F7E5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55780202-F895-4218-9ECD-30ED5E7DBDD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A322BB6C-B0E7-4954-8464-0AB2B5945F5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FF39471F-6498-44F3-9F2D-75D694D4930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E0DEEFB6-C8C1-47E6-9C2E-A2F80F7A76E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66285350-6D93-46C4-9F65-8E2813F7924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5A74C3EE-8E7F-4076-B079-FE54FF488E5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028A202E-C94E-49F4-8528-8283F244E19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05F9C44E-BF2E-4EEF-A085-D13FE1281FC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D5DD700B-82E8-4302-B0E8-B9F38F4F2EC5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A3F1A7E9-6420-4F34-8788-A60016D97F5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D0875159-F5C6-44B7-9F19-E02E38B7CAC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AFA40FC2-BF89-4C86-9921-7B6492917C7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40A67EB9-A858-41CD-A72A-78E620EB4B6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1A050F68-980D-45F3-B500-734DA079C6B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2E4145E5-ED47-4AC9-A8E3-40F00E1B59B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4D7444F9-0CA9-45E5-9D38-7525FD7E06E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EB2C3707-3802-4D56-9A92-A45F9446C1D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8696B782-62B5-4EBE-8EFE-002C8B71321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7C19DE99-5479-41E3-9682-F26F0EEA8A1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ACC8234F-27A6-450E-894F-D1851411EE6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4AA818B0-589A-463D-BF87-DFB2A7F1576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ED93CEAF-5D25-4959-B39E-6E99D5B3042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5500189B-2627-4E05-B196-CAF4C0D968E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6D3FC59E-1369-45DF-9EB0-8F4D577CF98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06A16799-922C-47CC-9F71-C0DE39B0309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E6A5A1A2-FACE-4C5D-9EB6-D2FA032C998D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466CD7D9-4142-44A8-8BFA-912BFEDCAF1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B157DC71-AF81-4140-9E87-61C50C20218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242D01EF-88E0-4044-8C51-713806D1469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D1FC9608-619C-47A1-8235-537F9BFF1D9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E5A7D42F-AE59-4D30-B995-DED98A2E4DC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D5E813E8-9CE6-4BE5-8CF6-73573821C1B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B4BFB005-B3A6-4513-BE54-DCE758E96ED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09062ABA-34CB-4453-A806-8C9C66BC4E0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EC468516-E043-40E8-884C-DCD8016A6B0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A7B6DEEE-16DF-4A4D-B05C-B344D6FD6E6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554D261E-7BF4-47D6-A88E-CD0C4A9BEC0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0A5ED010-5354-41E7-A664-440B8167A27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51A00973-BAF5-47FB-88E0-897C63CD707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1DB5CC46-40D2-452A-AAF8-1B8E97DE8FF8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18A75CA2-1FB3-43AD-9372-A6D324331E6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CE1A5F1B-461D-437D-A55E-9581A5A49F59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B19288FE-211C-4212-BA23-E8DD829E9AE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2B642C2D-E076-4AEB-A979-A0A5709077A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E0D442F7-EB12-44EF-9BD0-6F2AF040C0E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E6A271BC-1A52-426A-BDC4-2BCE990EC46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4CF9B90A-198E-46D4-9050-9769C8AD787A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BA6DFE83-9E84-4D53-A962-A061E4A83EF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050B4ACE-4A5A-48B9-B700-42BD08236C14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454A8251-31FC-48D7-9FEF-39BF3572829B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BC0F7B52-C51E-4580-BE53-10E510B5D78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34CC0A5E-6180-40F6-9524-AC6C31C2723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64C7A4AB-DABA-42EA-B65E-7345AF6AE58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6723B545-7970-475C-9E72-699C8F372470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19D92663-71EC-40BD-86FB-7B0994170C3C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909E0EBC-F72F-4817-B4F5-753B5307901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CEBA145E-5FD1-4753-87AC-8B8D3F69F0A2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B48D066C-309A-4A45-937B-920713E186B7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7AB37E37-E990-4902-B2D5-C35B87B34AC6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E629D2C5-44CE-4C22-B615-65F9EAA819B1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36D25BC6-672A-4307-9278-17415EE6652F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7FEF9CD0-99A0-45C1-8001-3E311BBB6593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76200</xdr:colOff>
      <xdr:row>501</xdr:row>
      <xdr:rowOff>38099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34F81EBD-C555-4667-AFAA-E7D710B68BBE}"/>
            </a:ext>
          </a:extLst>
        </xdr:cNvPr>
        <xdr:cNvSpPr txBox="1">
          <a:spLocks noChangeArrowheads="1"/>
        </xdr:cNvSpPr>
      </xdr:nvSpPr>
      <xdr:spPr bwMode="auto">
        <a:xfrm>
          <a:off x="4953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38099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5005D813-DB74-4D70-8436-D4C47143B1D0}"/>
            </a:ext>
          </a:extLst>
        </xdr:cNvPr>
        <xdr:cNvSpPr txBox="1">
          <a:spLocks noChangeArrowheads="1"/>
        </xdr:cNvSpPr>
      </xdr:nvSpPr>
      <xdr:spPr bwMode="auto">
        <a:xfrm>
          <a:off x="6477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38099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004DC7CE-7899-4003-99DA-5E5E879CBCC5}"/>
            </a:ext>
          </a:extLst>
        </xdr:cNvPr>
        <xdr:cNvSpPr txBox="1">
          <a:spLocks noChangeArrowheads="1"/>
        </xdr:cNvSpPr>
      </xdr:nvSpPr>
      <xdr:spPr bwMode="auto">
        <a:xfrm>
          <a:off x="6477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500</xdr:row>
      <xdr:rowOff>0</xdr:rowOff>
    </xdr:from>
    <xdr:to>
      <xdr:col>1</xdr:col>
      <xdr:colOff>228600</xdr:colOff>
      <xdr:row>501</xdr:row>
      <xdr:rowOff>38099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F5C9F3E1-3536-4532-9600-AB0BC15A3613}"/>
            </a:ext>
          </a:extLst>
        </xdr:cNvPr>
        <xdr:cNvSpPr txBox="1">
          <a:spLocks noChangeArrowheads="1"/>
        </xdr:cNvSpPr>
      </xdr:nvSpPr>
      <xdr:spPr bwMode="auto">
        <a:xfrm>
          <a:off x="647700" y="83347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525</xdr:row>
      <xdr:rowOff>0</xdr:rowOff>
    </xdr:from>
    <xdr:to>
      <xdr:col>1</xdr:col>
      <xdr:colOff>228600</xdr:colOff>
      <xdr:row>526</xdr:row>
      <xdr:rowOff>38101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52B65069-203A-4E26-87EC-36E32FA1EF5B}"/>
            </a:ext>
          </a:extLst>
        </xdr:cNvPr>
        <xdr:cNvSpPr txBox="1">
          <a:spLocks noChangeArrowheads="1"/>
        </xdr:cNvSpPr>
      </xdr:nvSpPr>
      <xdr:spPr bwMode="auto">
        <a:xfrm>
          <a:off x="6477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D12CA93C-57F9-4FA6-A4EA-99248A58251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A1C1C310-B41D-4C90-A634-6AD94E4326A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1049D809-E045-4C86-9184-F810026CE3D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50347CD3-C7BF-431D-B2D8-002A2D33AA4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4D0B3C3D-6DB6-4BF7-84EB-6C09821D840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5B71BB6B-1612-48FC-8136-D6DDA84B9CB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CDAE1FEE-9A6D-4982-99E5-75263BEBBB3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C2A0A84C-89F3-4E07-8812-8A5F9019E91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EF21580C-1A36-4164-AFFB-C849C649E8D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B4016A1A-1BD5-411F-B2DD-1EFCEE93DA5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C3381FBB-A0F3-4750-A8AA-D8D7E3E3159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4C827C0D-5383-4A8E-B45C-7FB07F30AC2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8DC5E23B-4380-4AA7-9282-73887BE2BE5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F393F08D-5835-483A-948F-AFAA18E4876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AB18D9FB-9D49-410D-A280-60643DC10E8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2BF2F6E9-2914-4DEC-BA20-97DD6774EF7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8C60CB1A-220E-4550-A056-7651EE55F17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933FCA75-C346-4D31-80DF-0121D091837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A9BADEB8-9048-4A0F-8B46-7A77C095555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5C2558C6-67FA-42DD-A9C2-9F5E70261C9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7AC4ED96-2710-46FB-BEE0-6D164F7FC53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7D1F9807-D837-4858-A197-D6BD08C42EA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4BFD0F00-646B-4E8D-9991-9E09FEF18D0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D4C9C052-C385-4813-A544-B0889C881D2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0F5D4108-F257-4C5C-B068-ADE78F8442E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8F3F250D-F8C2-4EF9-B1D8-A928B0FD407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35687BAB-198F-4F17-8322-2AF03E3F681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FB25E072-B50A-4F23-907D-14792C4ECF6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ADAEBC64-09F3-4644-A83C-DE98252A4CC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1636C988-C4BE-4496-8F0F-4060A0A7184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ED6ED6E1-0702-4275-B681-E2EA394E90C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07AF1D83-ACFF-41B5-BF76-8897FF1F87F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9518A0D7-411B-46BB-A0A2-69D859AD0D1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23936D09-48A3-400F-9C24-04E1395DD77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65FA05ED-7D8A-4B9B-B3B8-FFB7F55B9F7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4C4A20EB-9B56-4548-BCC0-D2175D9D654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D14907EE-9ED2-47E2-BA25-AE6AD5CFC6B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913D0174-9720-401A-A50C-1BDBACE5A62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D8BEC3A9-09C0-4B19-B827-DE9AAB2CFE1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84C9AFA5-D160-4839-8B4B-443CAA365AB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2E5788EC-5011-47A2-8D78-483544FEE03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4F56BA59-2AF4-43A9-B42E-31A38229B93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20688D2B-9BF2-4E1C-B99E-BA999D4751A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405489F2-9B94-431F-90CD-3B54A41F4CE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C5C20E9C-1D16-4841-AD12-D94F5B24E04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FD192B21-0EA7-4BA0-A5F5-16E92C8C76D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790B6205-3914-4A6E-ABB8-2E4669C79D3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F68F7FAF-0659-41E0-999C-337CE488EC0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E58C3D36-D2DF-46A8-A207-D52C598690F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B0939532-7139-4972-9111-1B24B251C8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2E6B73B7-443D-4163-8789-A7E866AEBDB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2A0AFFC2-118C-4996-8001-CF6FC442103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AB4CE25B-0A21-4277-9D7E-AC89ED36EB2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A733DE9A-953D-4EB5-9F41-3F5951DDFF4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9C99AE82-AD41-42C6-9B4B-E8DEB75F512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B3E62E57-788E-4D5D-A730-23CF24A5D23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39B0D219-775E-43A9-91CB-5E80F211F01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903F05E7-E68E-4D87-9E38-90FB4911B7C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3FA5EA3C-CC0A-4171-96FA-B07E0887E64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D26397A0-2BAE-451A-9237-3ED9CEE2C8A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96C9C31F-0A9E-42E3-809B-5E7A747E7B0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E721CC4E-71A7-4875-836D-B6C83D0C6B2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A267F585-86C0-452B-9D49-0874FC334D8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5AE29CC1-1900-42D2-980E-7FC2EC1FFF7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A6518DA0-5B78-41AE-92EA-E713790A487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E01A6ECE-6562-4B80-8CB3-DC5A7522DF3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E97790C0-F226-47F2-85F2-FED91F00522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6EF8E265-1589-47EC-B272-BA392646AD5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3BCB6C0D-145F-4CB3-B9C3-DBC0EC9457C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9554FA9C-3122-407D-98C7-327C977E3BA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82C7AC44-4D42-42E9-B550-B8D50C7E216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55BE5649-C10F-4181-93BD-2B29A6F88FD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1FA3B963-B7C6-4908-960C-57149AB174C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CE972930-6CF9-4C05-8146-A24B3D2BA55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8A1F45D1-2C11-40A0-99F3-32BEB897368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77E65777-1171-45E0-8442-7EAB33CE673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72099B99-5D2A-42E2-8F92-E6E7CA6F54D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434413B9-FBC3-4CD4-AF0D-0F27CE34E19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65BAB409-F966-41EA-AEA7-8BD6A2C5694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E0D7AB19-5707-415F-B83B-595A74D1D97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94E10EC7-542B-44B8-97D3-BCEC8238B3C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1CD6D469-71C0-4EDB-8C91-3D0591E16F6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BE437644-5400-40FB-8BBA-E6600839C93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B0B4E376-D846-4B60-A824-51B1B01B0E3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F848FCE1-6438-48D3-9BDF-D1878BE7CC4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09AEE230-EE1E-454B-B196-C7B7BA0CAE5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38C31D1D-ABE4-4D57-876E-086A47C6DCC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6931B015-9A3D-485C-9F37-2BCF13A1E21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B412450F-3613-45F6-8D35-1B514468F10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DABE6FCD-E232-48AE-975C-BFFB796DB4B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009A69A2-6F27-4AB9-BEFE-85477C4E567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1422825A-7EB3-4A11-83B7-FA2F87B015E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85A30888-B63C-416F-8580-82BF029A582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4C195FF2-12AE-407B-8D38-20B4BE599D1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FE827E27-A3F4-4DC9-9085-0C2AF40DFA3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EC7A2522-D130-4E26-AB89-6240824007C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12BBA9A8-DAF1-41F0-AC87-79ECFA553F5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D7CB32BD-C6D7-48B6-A2AA-9A854C0DDA5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9B7B0836-E33A-4412-BDF0-4F05ED6B236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83312AB6-182B-4EB0-BF5E-C2617B79EE2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0281CB26-D4DF-46AE-9F3B-81723175368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F56C8AEE-23E8-45B3-9047-10FE822A4A7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D76996AA-ECEA-45C3-B231-592074E2A65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1E49B651-1D2B-4D6F-B910-9538011E5C6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619C88CF-0E2C-4F2C-9197-8632D460CAF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2E025813-B769-4901-8762-80394E351EF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12E8CA67-A314-4F70-97B7-93B9FEA6865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BEF0744D-47CA-49F4-8596-228B0FD5AB6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B3683488-0833-479A-B9FD-663A704932C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89256B88-FFBA-4949-8BD7-E4178FB0CEA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CE0283F1-3F06-4DBF-9A64-04A132D9C4A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794847E9-71A9-4E15-8A83-E87133DCF09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0287B98A-D25E-4886-B20E-9279BBDB82A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68A63E26-CAB2-4013-947F-3FBC4272234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AEA008C8-CCCA-478A-9B4B-AB96642E2EC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114F6F5F-A1A1-4325-8B88-883F9C125B8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59FFD643-FCD4-480E-A426-74504F1D777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4E89F3FA-A38B-4F81-9B23-C65323F1117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8AAB4F85-F9C2-4C44-96A3-7296DCA2B7B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1467595C-F189-4F51-941A-73397A0E823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EE222DE7-B642-41B0-B77F-62F06B06442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01F806CE-1799-4EAC-855B-EF425A9B086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A4356BD1-FF4F-4C95-9612-55A6CF590DF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D7E42403-3DC3-413E-A0B5-C837FA1E3A2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2A88AA4E-FB40-4CD4-B8AA-E472DDCA170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46BAAD42-A068-4802-9EB4-0F42973737C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3BA1EDFA-6F1C-4B2D-A14E-36AFFE989F3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69BA979D-6314-42CC-9492-FD68F2C2BDF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5494E4CF-6E21-4AB3-AD2E-4907616281E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F56F4A95-D36C-42A4-B9E6-E833F8569D0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2365D287-5791-4A5B-B7B3-047EAE67C5A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02B307C0-1D4C-4698-A630-ADAC3AD2EBC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5BD0BAE4-D5C4-4B03-A498-60ABE08509B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04503A4C-574C-4D2E-8F84-AC0D5B3FFCA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93E17B5F-D2CC-4297-80BA-61CB8873A8B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AB11ED94-169F-4DF6-91D8-E50B0C2978E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1B1FB214-9DC4-491B-AF9D-3069E7DCB36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E3EFC2A6-4DFD-4F76-A293-74D6A647BC7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C6E63DE5-6919-4495-B054-5770CC82A0D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C3BD9E4F-F6A8-48D3-9AC7-9FBD950B205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3D5D2FA5-F7CA-4153-AD36-2351A35724F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87D20C74-ADC7-474A-B7F7-B000FB225F4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15CECBB2-6537-41A1-8416-76BDED376F0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2F820ED8-1332-4D3D-9459-1F29D1FA068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CABA6459-B493-43AF-BF9B-82E9B480285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0F20C92E-1615-418D-AABF-3581855BE51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4F632152-65D0-475A-ADD0-5DFB1D1D17A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C69C195D-AE3B-4F3E-A65E-2E3CE62A8CA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E3CBFF36-4015-4DC4-B12B-C5C681A6A51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562A7833-50CD-4C1F-A7D1-FB8E4AC3CAF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DAB1BCC7-D520-4B11-B40D-B33DD71322D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2F8899AD-C741-4542-9577-63E605C762C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FA301710-2912-487E-9153-67F91AE57B6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2DFBE6CB-3866-49F5-949B-2F47B51588C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7ACA9E51-93E2-4317-B555-4952D83DF70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A8E39D26-564D-4E74-BE5D-6B3030956F2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5A493463-7CF5-4961-9CEE-11A1ACF81F6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DAF6912D-5195-4377-B783-DA01B2FF959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50C04E89-1D3E-44B0-AA51-7965E8A40EF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A40DEB9E-EA1C-4AA8-B5E9-C8B40EF1735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6926BBD2-3F33-429B-8E52-455A6A3A181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37A1BC3C-2B83-47BC-8E08-DF6E677CDEB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AF781B7A-B6D9-469F-BA7F-EC7F30A4D9C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44B851F3-E864-4C9C-8F36-5DBACAD291B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DC947F52-6FAC-4F48-A804-A35001F4C99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3DCAA384-554F-496B-AF63-7601CEC48BA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7A343545-A6DA-43CB-81F8-ABAF1456FD3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DFFCD774-A294-4459-B4C4-4440C9AA2A6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E4FA7BC5-188E-4CBD-9112-8F6A1CECDFC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9DCE5037-040F-4F6E-AD9C-DF46A3234C8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9482C8E6-9636-45F9-B0B0-5C30184B04C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D49143F7-EEC9-4B3B-997E-263D683D21B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41A9723D-480D-434B-AC4E-3CB23F6AEDB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0A2C91FE-8EBA-47CC-A9DC-875A4D1F692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ED166273-11DB-4142-A2A8-C1BE4D8D7F6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ADCD10CA-9FFD-4485-9FA1-ED812FD85CB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8F01115F-78C6-48D3-A142-7D8D53B4FC5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8E5C5249-A6F1-48C7-B53C-2F09A2C5A2D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0351C399-41F3-48EC-BA89-95097DAD199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0C0E7C31-07FF-4D45-9956-A75BE132F22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1B62E043-C43F-4FA3-ADCF-29B67AA5AAE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0C981CA7-D4DE-42C2-BEFA-8059078BDFC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8444BCD8-99A6-4F3E-89E2-4D13CCEA50D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C0C5C1F8-3AA2-4907-87B3-08FCBF9633E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39AF3293-C9FF-40BB-BD7B-65AE10A72C8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25CEF578-DA29-469C-B2C1-71C527E3D67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3463E2CE-9FA1-4D56-BDED-9D028203749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4B46D2E7-0C61-4305-8BC6-4FAC54C85AC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641D514B-6846-426E-8186-9A11ED5E08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03100DC7-2D82-4297-B588-19F4DEDE58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55A88745-9BDB-41D0-B813-BF319500BAB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3F1696AE-B7B2-4EB1-87B3-4533D226FDD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575CFA92-8D24-47AB-9A5B-1EFEC324C5F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16F858B6-CBDD-4ADA-ADAC-DE5DED70464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08D900EC-210A-4459-89A7-01E4ED119FD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BDC7B745-7B3B-446B-BA90-B804474A008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7262BE94-937B-409B-8C5B-C9BC8239813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E2E9D4A0-B3CD-4E91-B285-D3491811C8E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725C5CF0-6F48-4E2C-9BDA-0DF4B28A9AA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6160104F-C7E9-45F4-8300-A92CE97768C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0507C34E-3421-45C8-8828-DE02FD53106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7474862C-0F1F-49D0-A4B7-81E599E1E93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A2567A9C-6257-42F9-A4FC-24180AF96B9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9473C261-40C4-42D7-9933-79D98C2BCB0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77FC6A57-2A58-464B-9FCA-13D99214511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27107A61-CCAD-429C-BEAC-2E459F47B3D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474EB489-B98F-4998-A63F-3FF28A89529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6B4145C1-2580-43F2-B3C7-224DF53F1CB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F4C927FC-7B1A-416A-B858-88334157520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F8C0E596-8DC9-4948-909A-173FF8EEB3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95CBB6A2-D565-4408-8C69-FDC2435D934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034A6D3F-0BA1-4720-9242-93CAF033835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D317CBE9-4DF0-4055-9D66-643A00FF397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084D7833-3D29-48D0-BA78-725B83EC9A6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05F28F40-1088-4C74-8567-CEA63981D0E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57F7A4AD-F772-4430-8EDA-5379DA878EA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F2D0627E-AABF-4EE5-93D9-12E3BACCAD3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31B8C20B-D4BF-44C2-9692-166D24CE377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BE7D7C13-2BA6-442A-A8FE-6C6E5381E02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1A192318-6C30-4749-A631-33EA29C1CA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A4AF27C5-5D87-493A-B23B-B88CAACA5A1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8A3A9A45-C5FD-4710-BAE6-F6D469DDFCF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CA75C800-B8A8-4AD2-8198-EA84E7032B5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5DB457A9-ACBE-4010-A925-5B0109E2CD0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46024918-9985-4325-B28B-007582571DB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A14C6916-07D6-49E3-AD91-02A4D2C947D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D3E14F56-3962-4613-BBD3-BFBE1210272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065DB5F1-C6E3-4651-8F81-633C1166225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9BD5B94F-8E27-4E59-B54C-7DD559E7EEF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34D33359-5043-4E94-913A-7ED73C3E5BA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F6EEE00D-AB7B-4690-A663-D185F3A25E1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17A77CD4-19BA-47E6-989D-B8AD7A30F66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B7FCDC89-CFF5-4193-BD30-3CBC836969A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018B02BC-F446-4661-BE73-32518DA4E07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3B5CC61A-6768-4B20-874A-8B9E7BFC7D6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6F063DBB-5AD3-44E7-993D-D3331E1F5DB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E546F6C6-7401-46C9-8775-6A55F116EAB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31606BF4-74A0-4A91-83D0-880D093D340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1D54880F-C00D-45DF-B46B-C1818619691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6DA285C1-77E6-4C7D-8D87-ADED8850963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26D67F31-F57D-44B1-A2AC-24F4DB12AA5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B7D7335F-CEC0-4025-B3F8-3135D71DB84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2E52DEEC-4BBF-4DC8-A2D2-A4FD17F80CC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DAB1002C-31D7-4298-AA71-114D92A7362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8C5706CE-06BF-4906-B5A9-0149770C935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690D9AF5-6807-4843-BAFD-34EE1D329AF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91391289-738B-4D91-B0C7-AB89E83158F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8A35CE35-970B-43F8-A2EF-8681B7C000C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6D4F9CA2-1015-47FE-8D46-487036BF6D6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F42A1774-19C8-4532-A340-245ADE549C4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E786846D-04DF-4DF2-AF67-0061B37D34F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8E821C4D-5E35-4B61-8467-862A6E61934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313182D0-4244-4649-AF44-D6611038FB4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82EE45EB-1A7F-4034-8770-6F620907A9B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1CF124DD-21B7-4115-B384-2AE92170930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A8EC2E19-A525-4EEE-9C4E-E0A908D6B6B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8FC16216-32EA-4A9B-84F9-170EA53515A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9BE1F9A4-6087-4895-B785-92C0F25A352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24B275B3-1798-4234-BFBB-87D3A4A8F09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9D3D8A43-985C-4388-B913-88B82A5C01C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4651E88D-AA76-4C32-8EAF-EAD95A20DF5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F02D3820-7807-4CE3-9CE5-1C9EC72EDA8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09D50627-AC76-47A0-B760-234A7C61C43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439DC1C5-18CA-456E-901A-1145930E1C2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E706A683-4345-4584-B585-4F56EEEEF61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22D92EF0-80DE-4096-B3B0-42F666A4127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45A67F0B-C717-4208-8CF1-B114D3CC073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E32986A5-DDF6-44A2-B0D5-ED5B3178D8F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A3BD014F-02A3-4DCC-B358-10B6396651F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03046AA2-D0F9-43FB-BED1-488F8E6EAA6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0A6A8F0D-7EA1-4771-B7D7-E92253C610D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9BB0B42F-DA33-4746-BBF9-EE5F5F1A8C9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9D97F5E5-8055-4D30-8E16-42CEDFBF63E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73326CB3-C0E9-4575-98C4-1C437054F86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E85F2AF4-9983-408E-96C4-5F4D4006750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295FA163-F91C-4A68-A15D-625155092F7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7A17B4AA-329F-4CF9-A9D5-AB4EDA80ADC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95651103-48B8-4C85-8AE1-2E1F1D1F55B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D2AC9857-0A19-4984-BBD5-694004DA4CC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EEA0A602-9B65-4B6A-B683-B7D37A890F6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DA6A7318-8DD1-493B-8B6F-A22365A4B5A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783C697B-834F-40C6-A077-642CE5602D0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C2F8B392-15CC-4D39-AE7F-81F9D9B68A3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2C82901E-0283-4F8C-A7B3-7FB9BA96083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E0C13653-69B5-4F51-9241-DA93FC3E2BD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1FCE9911-29BA-4B83-AC36-11C7118CCC5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654B085A-1A3B-4317-8F0F-3249542D118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651AEBEF-282C-44DD-8742-67327C976A7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0E4C2E12-FB78-4CAD-BA72-114C1D9D374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7E9BC92A-2EC5-49FE-AA17-C417F926267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981B86F2-5707-4B5A-859C-2CBA6E3568F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483A5801-150F-4AE1-97E9-8DDA4595E69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FD694D24-AE5E-44C7-929B-BF4B349162D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C3EA848A-4B44-44F6-A61D-6981B57B238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C014BC0F-49A1-4AFE-8352-002A3C2A31F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90E41922-B646-458C-BF27-1539C037ED0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12D07D78-84C3-422B-93AB-80B7CB68234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D7C6992D-09CA-44B6-BA85-3CC5B3F818E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2E21D839-B957-410C-8AE0-A428C0A6009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7657ACF2-C2AC-4CF8-B84F-76919904F66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C1448B55-416E-4F4E-A811-0D3035E3812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86BCDD95-87D0-4837-AF70-CB211012238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B1A59BD3-C3E1-471C-B2A2-12BAF7ABC6F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5C080B55-A376-4718-8F57-F8D4ABAD5E2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8F3B95A9-C637-4C70-95BA-CEA94AF66B3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98FD36F9-40F3-406B-95BE-4D1110050F2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E508A59C-DB15-42F4-8051-C1127506DBC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8778B916-1D85-485F-BD89-A06F5417C33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D1A02C23-2949-40D8-8106-F54E819AB68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901BDF17-D17C-4437-A861-296380206ACE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39B487BF-6F36-4D66-ADE8-4A75F9C6D3B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7F703174-079C-40C4-80D8-5A89E63039C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40316510-EBBE-4E00-A783-81D849CADF8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F245225E-66F7-4461-B87B-4E2993E494F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EF2F5F8E-03AE-4CFC-A849-9B550D6F1ED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26ACEBAF-2300-456E-93B7-62F30ABD9DC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EA35F86B-01D0-44FB-88A1-D5246B485C1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0435E49D-6785-4700-8592-7DA5ABC7328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DAC2BE56-947C-49E2-89F3-D879C10DF3E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2A5B0433-04D4-410F-80EA-DA90DC5B2FF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C99BCF90-B0EB-4485-9881-ADFAD727FD9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38EC58A3-1651-4BFB-8541-61DBB576B4E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14A85872-CB65-4211-9A9C-F10952C75FAA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71A27C8C-5BB9-4184-8F1B-87AA410EB68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02501287-CFCB-4924-8611-612C4B2E4FD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268AE752-A50A-4328-AF42-DA01551494F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F2F009ED-9AC8-4C3F-9AE9-E567A884F47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C40AC4F6-CA5B-4222-B929-7EDBA090504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74865011-B025-46A0-A9FA-43588606F10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762D8B22-6FB3-4E4C-BF69-0D15C718315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2C646166-F642-40A8-8B76-37C352F779E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C324FF88-E4DF-4008-992B-42311C291976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F70C4EAB-0302-4143-8B1C-A0E59E40DBE4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E78E59B7-8F5A-4DD7-B129-2FA534852E8C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95ED1152-2C0D-4FFB-8354-F805047BD90D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EF420C4D-C9FB-4182-8DF8-FFE7167C6E1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71FD79AA-065D-4492-827B-D84242298F78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157D2D6C-3E76-4C02-A32C-95D85F6F89E5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0BA032B1-B426-41DB-8D57-F7828A465342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62B59AF7-5A69-4BEF-9962-D2982F882127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3DAB1666-14B7-41D4-B18D-0D10169F817F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0521BAC0-A35A-4D91-B2A4-8ED913C1B141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53DBFAF8-E98C-4611-98FF-273D60CBAF49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06C01586-17CA-48B6-BFC9-B4550524D850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DFEDF936-36A4-4796-BDCA-ECD8869F7C83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76200</xdr:colOff>
      <xdr:row>526</xdr:row>
      <xdr:rowOff>38101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BA215DAB-8769-4726-B899-E219A3D355BB}"/>
            </a:ext>
          </a:extLst>
        </xdr:cNvPr>
        <xdr:cNvSpPr txBox="1">
          <a:spLocks noChangeArrowheads="1"/>
        </xdr:cNvSpPr>
      </xdr:nvSpPr>
      <xdr:spPr bwMode="auto">
        <a:xfrm>
          <a:off x="4953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525</xdr:row>
      <xdr:rowOff>0</xdr:rowOff>
    </xdr:from>
    <xdr:to>
      <xdr:col>1</xdr:col>
      <xdr:colOff>228600</xdr:colOff>
      <xdr:row>526</xdr:row>
      <xdr:rowOff>38101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526C39AA-EEA5-4FA7-AEA0-57A173152D12}"/>
            </a:ext>
          </a:extLst>
        </xdr:cNvPr>
        <xdr:cNvSpPr txBox="1">
          <a:spLocks noChangeArrowheads="1"/>
        </xdr:cNvSpPr>
      </xdr:nvSpPr>
      <xdr:spPr bwMode="auto">
        <a:xfrm>
          <a:off x="6477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525</xdr:row>
      <xdr:rowOff>0</xdr:rowOff>
    </xdr:from>
    <xdr:to>
      <xdr:col>1</xdr:col>
      <xdr:colOff>228600</xdr:colOff>
      <xdr:row>526</xdr:row>
      <xdr:rowOff>38101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E9B9491B-EAB4-401C-9A94-D3859A397020}"/>
            </a:ext>
          </a:extLst>
        </xdr:cNvPr>
        <xdr:cNvSpPr txBox="1">
          <a:spLocks noChangeArrowheads="1"/>
        </xdr:cNvSpPr>
      </xdr:nvSpPr>
      <xdr:spPr bwMode="auto">
        <a:xfrm>
          <a:off x="647700" y="87538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815340</xdr:colOff>
      <xdr:row>530</xdr:row>
      <xdr:rowOff>76200</xdr:rowOff>
    </xdr:from>
    <xdr:to>
      <xdr:col>1</xdr:col>
      <xdr:colOff>891540</xdr:colOff>
      <xdr:row>531</xdr:row>
      <xdr:rowOff>114299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577947A8-2DC7-43AC-9314-CA122D61FF57}"/>
            </a:ext>
          </a:extLst>
        </xdr:cNvPr>
        <xdr:cNvSpPr txBox="1">
          <a:spLocks noChangeArrowheads="1"/>
        </xdr:cNvSpPr>
      </xdr:nvSpPr>
      <xdr:spPr bwMode="auto">
        <a:xfrm>
          <a:off x="1310640" y="884529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38099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30465C10-8A7A-4188-A9BD-8851EDB492EA}"/>
            </a:ext>
          </a:extLst>
        </xdr:cNvPr>
        <xdr:cNvSpPr txBox="1">
          <a:spLocks noChangeArrowheads="1"/>
        </xdr:cNvSpPr>
      </xdr:nvSpPr>
      <xdr:spPr bwMode="auto">
        <a:xfrm>
          <a:off x="7399020" y="94411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565</xdr:row>
      <xdr:rowOff>0</xdr:rowOff>
    </xdr:from>
    <xdr:to>
      <xdr:col>1</xdr:col>
      <xdr:colOff>228600</xdr:colOff>
      <xdr:row>566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4AABF282-B940-4392-A96B-34BB1DFD0B02}"/>
            </a:ext>
          </a:extLst>
        </xdr:cNvPr>
        <xdr:cNvSpPr txBox="1">
          <a:spLocks noChangeArrowheads="1"/>
        </xdr:cNvSpPr>
      </xdr:nvSpPr>
      <xdr:spPr bwMode="auto">
        <a:xfrm>
          <a:off x="6477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9B579AF3-FE8B-40EC-81BC-82B926B118D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FC517930-D97A-4A06-A793-EDC533866D8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A10C02AB-557E-44CD-8167-D9E2B6EEC18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9FF01540-12C3-484C-A13C-E4114FD553A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6042C7F3-CA22-4DE1-8CFD-E366AAAF6AD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A4969FCD-F776-440F-A6C2-D5446A5533A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E56B99B4-F0A5-46C3-B057-D1EF40F6753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C691E78A-B363-46E9-B6CD-B4B124F345C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8A2B48A7-6FC3-4CA2-ACCF-A90561A4EE3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8E229374-D119-42F5-9364-592C874A6F2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EF3C082E-77F6-40DB-9E4C-3A4BC7F2BFD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4D977533-4A1D-497A-B731-DB5E4ADD9F6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9D16324B-AFBC-4314-87CD-AF9DEFDA22F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55DDAB2A-2916-4620-80C1-C471F731533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5F26DEF9-218C-4849-96BF-9E2451199C2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0DB86253-701A-4CB4-9487-E983D130A3F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FC5A2B02-C956-43DE-8A6F-C127CC56CA3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6BA21E65-4B34-4D4A-AF15-810B8C49DD9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DA54FF4D-F5DA-4E5D-A4FA-655A37D70B0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80A52B84-89F8-4ADA-8213-11A2D1F8EBE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189F1AD5-EE3F-4BA5-9220-C213D8B3D74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BFCD9A39-42A6-4190-8034-1B52EC38181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DA2848BE-EBE1-45C3-A585-89324F2A548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A600736E-53F0-49A0-BFB3-6C7FFA2E5D4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E274C8F1-3BAC-4203-9FB1-1E3112F855C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056BC7AE-BDAB-49B4-BF63-4B6C4D08487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4F9222D1-118E-4210-A259-73DB234B446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11D4D526-430E-422C-92D0-D357862CCA4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8AF5C8F5-B73C-416C-AAD3-E4E2D3164D6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E65404B2-8FA4-4106-ABFC-95F72453B2B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EA9C7D14-74A1-4214-A305-531B85D0124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1F1FF402-5622-4968-8D45-763A8EBB1D8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EBFFC9C0-6F6E-4FA1-BDEF-97648BA91FB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4DA24AE0-24EF-4FBC-9CEE-9DB6DFF535C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46C5E2B5-DFBF-4405-A862-DF7F728F939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E9B0946B-1207-4D59-B8CB-ACCC33072DF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C90AF3AF-16A0-4D6E-80D7-BC0F1F10CB1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7289A424-85A4-4174-92E0-E67BFE46C84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4F058B3B-E42E-4304-BC26-30F97159F81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18F46EA5-D493-431F-BE91-0958B12A044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2AE232F8-996F-4264-85EF-1EFCEC6C09D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21FC2782-A995-4808-B5E8-C0F540161D7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5A4B6D4F-0B62-4652-AC5A-0CE74B863B7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69D3839C-1456-46F0-BE49-D6F3684B1B2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B999E075-0BA0-4A24-8C76-38AD52C5902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93B96557-7365-4666-9BDB-0AEC3F251DC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F3A3F636-6BB9-4E56-974B-B35548405C0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139F7D0D-A670-47F0-9543-773DC51BD03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B635390E-4FB7-4E0A-9BE4-8270FB9BE27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5D38305E-2476-49E6-8808-48B030D7391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5FB461CE-B719-4746-B088-654FFF7AD5B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F3347DB7-D38D-4445-9098-590750C3379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13621D31-26A3-4847-9D81-90F5D55EB41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A465AAAC-E178-4623-ADB8-4A9283D8D98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E3CBF6A0-FFDF-4CBE-B8F2-618F8C40378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A43F1A1D-1534-46B4-A9C2-37D83206148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3BE7D89A-DB76-494D-970E-EB8EDCD1AA2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C1BBABDA-5A73-4965-9D18-79C1325C983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57FCD3DB-63F1-4446-8CB3-2BED3992E3F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A7298574-0AE7-45A5-BD36-58199A8E1A4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E1040EFE-002D-4601-BDCE-964572A8E79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97DF07AA-DB50-4E50-8449-00E11F47616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E9674C0A-D149-41A1-9F75-0BCC828D8ED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33D8DF54-BC6C-411A-AC5E-EB72AB339B6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1916C43E-FB2D-49D2-AC69-222026D8953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263EEA6B-0676-4D4E-A925-D09DC18376B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1DC10A63-9C08-42C2-9BB5-A19712A07CB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BD9DDB06-78E4-40C2-B63B-EB9ECEE3BF1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722A4E75-487E-4CB9-92EA-5255ADF82A4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E31B69B0-7C64-49BE-913F-947339F6E66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367C6956-FF06-4C8C-A21E-DF976646D17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5D6D8C14-ECEE-458B-8F8F-52D6B114DCD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9BF8F15A-A2E0-43CE-B973-1B247FC5B3E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3E088509-0909-40AA-9EB9-B395BB7C223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C5AD4C60-398D-4390-9892-207C68C0DD7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78FE7DC3-F814-4E2A-B283-B183C92B202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E7B3EC75-D7FB-42EB-B914-B7088EC3CE7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C362E80A-8219-441B-A414-4E22E279C00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2FD3A408-BA0D-4DF7-877C-23EF40FEF4D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6876F7C5-298A-4386-BEA5-7798358ADC8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3AF7562F-E80E-4CBA-8991-C5C6EF41DB4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673B8D41-581A-465F-BE3D-4C2011A2B29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A7DCAF4D-B0E1-469C-8ED8-1F4777446B1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F2A92FD3-973E-43C5-9FC5-12A92365F7F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23D7D068-3ED8-418F-BFB5-8C3CB2A3513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40B372DD-9C78-4BCF-A405-030DE8B9EAD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B2C828BE-4B0B-4330-88E2-912D7E23F33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9AFBBA1C-64CC-4556-AAEE-30EB8923C14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D8B81B22-6AD5-4332-A1CA-B60E26D177B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BC4CAA81-9D80-417D-BE8B-DA81A066D41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FBC5865C-012A-4CFB-A72A-7CEC9F42672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96D09827-FC58-471C-AB69-1DD62F5D8EE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04C9D2F4-ABC6-4439-A036-60CF5A30070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75A79871-17D9-4D63-87C6-CEFDCDAF9AF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0921A773-EF19-4A48-8CD0-32F25EA73C8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04F08F97-00C4-432D-BBB8-9B3FD20AE1A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6CAE3AEF-A0E2-47C2-952F-15DC14A56E7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87129A19-7231-45EE-BEDA-D807435AB2D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9928D46A-81E7-4600-9F1F-D6E92D2A2CF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EBF56BF2-3D70-4270-A4C1-CB637F9A8BD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938DC76E-CBB9-447A-AD66-006CB008C3A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21DA2ECD-EC9A-4CD6-A346-1D4E32FA240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85F64609-F625-4E0C-B06A-0758E8476FE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93F13BBD-FC53-493E-8FCE-FFAC58E3B8F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9BDF5780-0757-424F-8A23-9E47916BCFF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E6F2B59F-6D09-434B-AC1E-290D14B107B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74C15249-7A9B-4DA3-AA56-756EAF4C7BD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A27DB2D3-42AE-43E8-BFB9-062DA534FB6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8511D37A-BD90-4E4E-8A59-3E1260F2E72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E5767D8E-023C-4E19-AD1F-024A369390B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BD2EFAE9-7A0F-4877-8DB8-F18EBE1FA4D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5FA4DAFB-8FF9-4C9D-BA78-32B0708F80C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BD312BE9-1355-46DE-BB67-9FC34FAE1E4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9983CF30-7512-48BC-924A-3D469038ABA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54B94000-69EB-45C3-B45B-638B481C4A4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1603E94C-CC04-4637-9D9A-C0E1ADC3B85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4238221C-39F7-49D9-B1A4-49523763665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A1002540-30AB-4EDF-8DAE-14C3E2493D3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3987086B-FAB0-41BC-88F8-BB38861EC5E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48953AAC-2D35-4181-A7E4-378926921FD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2321C337-0A73-43A2-A1FC-BF7B350DED1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D703783F-055A-4399-BF90-6873B3E7B11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DFE8B3B1-A8CA-4ABA-B4B3-B3F23DC5206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73A4245D-3B03-4FF9-B114-3766BDAA6BF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9EDDB069-1C79-44F8-A570-193DED48AB4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31EDFD48-0932-4056-A62A-F4596588B8B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E9F10C4F-B319-48B7-8258-6D04848D3BF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3B7A49DF-20D0-40CD-9CB7-D9FDAC32757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D1D5F9C0-19C8-4C44-ADE8-61113082717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311A05B1-21CB-4E09-97E2-352B63406CC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8179A606-62BE-4203-95DF-EF476BDBF7E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67834A8A-D6A6-491F-85B1-724E5757898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56DFFBC2-6431-4F8E-8A0E-FAFEC3A2228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8D4AC012-68B8-442C-8712-30F920B591D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6CFAC6B3-A5BD-4357-85B1-E45DCA8FCDA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491A1A92-25FF-4F0B-812E-F7924C45BFA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4D7EE7A3-DCFD-4A22-9F1C-C1075F62FED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B188176F-72F8-4D69-BDCC-274AAF235F0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5B60DE88-859A-4BD8-A9C1-738AC41EDDC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CEE57090-D1E2-4EBA-96F0-922181338E8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89251A5A-C5AD-43B7-B2F0-9CA4B8B17A6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688ADFF5-1973-479A-B5C6-86618C0A7DE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FA70B1F6-F92C-4039-B4CB-13038DB4C4F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EC62718C-6F41-4156-AF36-6EE01533434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F69722E4-5F57-41FD-B171-075BB2CA92E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91BA6EC4-69BF-4F71-90F2-CD0377D316F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48EB4A39-B510-4C44-9C1A-86908337DDC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C2F22962-1206-4DA4-80DF-0A375088CF7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E94EB62F-006C-4241-A032-D5D24B8F6EC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17CF88ED-6FA8-4E22-8ADF-D92E2FF0E6B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32C51DDA-BFFE-4A8E-9A38-4B692447E01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1C5D3158-E23D-455D-9FCE-14FB2F030C1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FFF6F8D7-3E8C-4E4C-B8F2-23F17F51E22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0E15213C-85AD-4E4B-B772-B1FAE3399B3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1BDD4759-C87C-466D-8DE5-45DC51EDD93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099AD78A-734A-446B-B010-375315709F4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10BFE60B-7B1F-4DAE-AB4C-031E3650247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52152B89-D62C-47E3-8DF8-3309ABF590A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11697A49-63B3-422B-A344-F4E9FB7484C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6477431D-E356-4BE0-8315-0C4FD8C3C83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D025BD62-FE26-49EC-BCFF-2F5DCA6227A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120B28C6-85F6-4D1D-A7F3-DDF724CC901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E41645DD-759E-45CE-8712-214B14F2A34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8D1D7C8F-88C0-4530-A80F-38A863F25BD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C4A37562-DB29-4C05-9F49-08CE8D57F47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9F14A979-2843-4B7A-A908-0A48AB83DF8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73640AC9-E79A-42FD-B2D5-3561C608AA8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AAC62E68-8C69-4793-B280-76742991740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70B53686-7F1E-4D36-AB46-60AB248D0A7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55C2DFBC-BE49-4838-9708-F3A98B0879B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2B360E9A-C36B-40B9-8310-3B530B87E87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564360FC-6AA4-4F49-9B35-747E5145D96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A048E941-3187-45A8-88F8-3D28AA318C7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64E9C75A-B8EF-4245-B202-67214717DF6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7E94F287-81E5-4386-A9C9-F8958CD13A2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D75A6D65-2A8E-4BA7-B7E0-E5D487E5B65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683AEDEB-D1E7-46E9-82C5-4C0034E4A93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82F4E9C2-9FB3-4608-BEA5-1CCDE6214D5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F6E9F4E6-5E1E-4BCD-BE28-13F8300B83C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5F3076E1-4D76-4455-974F-A0ED8D5483B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A9962C92-CA1A-4230-9EF2-76BB8985CEA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5DFCDB03-73AE-4BCC-A836-53CAF3C4535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5595C7AC-2475-4ECC-B2A5-D1A4C504344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738CD6C4-C94E-41AF-AD93-476078AE290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CA33CA61-A9EB-4B08-A0A2-BAD20827711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E11161F6-723B-4B95-8EC1-2BF2265E8D4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275AB489-6989-48B9-9BFF-093FB41BA9C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DD05B025-B98E-4102-A55E-BB58432A226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84CCF54A-42E3-48E6-97AF-84F116529FA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75E53A8B-6060-4591-8403-08824ADE0D4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0DB51BCD-885D-4065-906E-2729BF5FD0C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2274FF0F-6CE8-4FA6-9EB0-38B2BB16C27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4FC13127-29D6-4CDD-8227-E88D1B3BB6B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24A27FB3-EBA8-46A5-B6B0-12DC57A456D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E462F46E-7388-4721-BE2F-E6BA2870E78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1127617B-AF89-40F0-BDBD-E8FEB3DD731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1C1C6EED-C47E-4E91-A703-7FDD7A3AE88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9D4E416B-96DC-4162-A7FE-27198E86E20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8A6810F1-D3E8-4347-9A81-24BFCCEF3E9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9B274FC5-A1E9-4013-810F-212749EA691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D2AFEC93-AE74-4359-A308-F330DEF73C9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B805115D-FCE7-4DFB-ABFE-3FB8AF5B940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6EEF1799-BAF9-4F38-9503-38D3581CC95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FC187C7F-FD7C-46BB-9E6E-FA1E6787CCC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BA5ADF5E-9623-4AAC-BBE2-DA0FE2176CA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7B7A0E43-FFC1-4C92-BA5A-E22ED94B7CC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8EF57EC7-02C3-4713-96E0-A66B1CBFEC5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E9DADADE-0682-4A04-8ECC-EED56AEC831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B7977F89-CFDA-465C-8EFA-580878E88CC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8A5DD640-0033-42F1-8080-4B9821908C3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A98FBF31-FC7E-4CDB-A8A1-B9376185BB6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FACC34B0-C7FB-4C4A-B667-52A300DDF0E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9B3ECDF3-459B-40D2-AB3C-837A364D98B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E60D6E61-1E2B-4563-AA79-EE8F0FD24AA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F8E1A880-590C-4A28-8D71-0EDC0A57C08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1905F43C-CC61-498D-90BE-922DD367AF5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3F9CCDEC-EC20-4334-B316-1BD6980FE4C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23741107-B799-4C72-A7D2-FE0E5D1D91A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3A30AA02-3EF2-427B-BAE8-AA51632C132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754E1CE9-06D6-4E55-AD65-3787087F8E4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C6460EE1-2FB0-4458-8BE4-2CE8BCCF367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786EC8E1-89AA-43CD-915E-2B7BAF2BF42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A9A851C6-6F77-47DB-811E-59C21FEDC62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76AF95A5-729C-49E0-8C9B-B96227D8A02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77843A5A-CDEB-408C-872D-D09B2EB25CC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51E06527-10DF-443A-AE41-43C563F7A8A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E66CC538-DDC8-448B-9853-FEAC72330FC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285C1678-BA8A-4A33-8174-05CD237E0D6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80B1FD3D-438D-4F3B-B1A7-2FEE079ADA0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F5AA1F2E-C4E1-4397-98FB-47DC621AD7F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22C8EA9B-B9CF-47B0-8FD2-4C34A0CF254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49B05C69-645B-4807-BF7C-B0E721D17AB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5833A68F-B87E-4C35-9735-3236E69DB71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C80E15F5-880A-4D7D-B318-9566EFCB7DA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AA2F2A8F-3C97-44F1-AAF0-28A57E0EAF5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F466EA7D-67B0-4296-954E-F843CA5FCB5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4CEF428B-4D4F-4425-A496-C3C3B5DEE93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5EC81A76-A736-46CB-8583-41B26B41F33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FBC7343B-9CB5-4930-BD85-1A3DB72602C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7F51FBDB-77C2-439F-B47F-A3F78C8F851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B551A84E-267C-4F52-80C6-54C8C97F177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B4F81555-4978-47C3-ACE9-EF938DA7A6A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B34290FF-71E9-4E75-9CB1-74D1A1B608D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9BD62E36-CF8E-413D-851A-CA5FE6F2816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1C678D33-589A-4C82-9575-0BDD178296D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5A5007B7-9F96-4258-8FFC-9BA9C49EBDC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1F05CECB-F12E-4D7A-90A4-0A63AF02F85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145C72E6-FCC2-4615-9316-260DDC8C780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83519BCE-F676-41A9-BB81-4B795DB8073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EC39E185-E8D9-4FED-936E-E466BEF8796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C4B126AB-8FFB-4105-8C74-8B644B59952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0096E951-B7FF-4982-883E-2F1BAD47DA3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7EC38ADA-9F7B-46DA-A162-6A980585EC9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6102089B-2595-48B1-86CF-7DB5805ABF5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405B0E1C-E1CA-48FF-B4B6-BD6FA0ECD63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637BE320-70A7-4113-95EE-F73B02C811D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5E214FA1-D4E3-4B71-9879-33EDFD26397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8B4CCE21-D21A-456C-994D-CEB76311702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B9B661EB-8E83-4C6A-9EC9-83903ED85AA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95D6F4F0-3507-45CC-8B62-35361B7AA65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A7367DCD-4E59-4B3E-B94F-97469B85699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93AB68F1-C932-466C-B7DC-108233C0A85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8BF3508E-D036-4997-AF67-A93A55EE445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FC1B2781-1A1F-4978-BE53-66A483D030D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AF3C2551-6EF6-4942-B850-88BB3C6C534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BED0265D-7416-402C-B441-0EFDFABAF56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536BC076-2936-4192-A00B-A8979CF6A51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922F7BC4-1B98-4AA6-82FA-9DF50FCC857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1B493655-1328-4EAC-B43C-E50A7EC9638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07C64F26-57D0-40DA-9200-970780E8614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BBFAAEF5-8E68-4A60-BA94-064B89B1FA6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A248334D-FFD6-4DBA-8EBC-539203F7E68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7984683C-B0DA-4623-B84C-B0332706FFE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64DF99A7-045C-44EC-BF16-7162DE4ED42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E892EAAD-6485-41AA-8FC7-9E028500C2D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CD98CED8-BD4F-4AB6-AF3E-B2F84377B32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F6CEB912-6204-4834-B0BF-25F4199E4EF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FB3036C8-F392-4756-843F-0B57F8EF3EFD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0C10AEA1-C361-484B-AAEE-33957033624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3AC2718C-6C06-47B3-ADF8-F54223A6389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ECEB2302-A4CF-4BE4-AA77-997C858985F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4729EB6E-6058-4F99-B920-A8E1D3E88D8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B86BAE14-0F1C-4D27-8FE8-1233134BF7F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B14AD93A-32A0-4281-856C-49F4F6774B9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31693BF1-3FAB-4DA4-97FC-EE1107F13BA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B74CCA66-A20B-4A8E-959A-8889CEEC8E4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78EF4934-DD64-4E02-8F8A-A035E31C591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92943A75-3BAF-45FB-9A01-563C6C052EA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F9253615-FEF6-46D2-A0D9-700A6521B58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52A153FA-2229-4F88-8DDC-BFECEA6EAE6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9DC4D7A9-9782-481E-BD1A-F6813510A94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05A60079-D6E9-4609-A876-3E0AF285B0A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357FCF24-A49A-4E22-BBEE-1D8AE499917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6DD4A67E-E0ED-4A77-A8C3-CE8F31F8461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42F3CABD-A8A0-4F0D-9057-63BAE9DDD20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BF8B2405-6847-416B-81BB-CB127876632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EFF83F2F-356E-4362-B190-8232C7C0882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D5760D42-6F54-485E-9F06-D5D893924FE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C263498C-BA2A-4943-9F20-262849441D4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27113DE6-866D-4C49-9F93-E3B37FE614C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ACA08AD5-4946-43D9-928E-769F40F4304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85488147-0C42-4285-81A9-D211CD55B4E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4479A19A-7D0E-4E87-A19F-6B9A140D641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BF52C1E4-C88B-406A-93F9-6240CFCB159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B2F3D8C3-25AA-4F67-9B2C-B9A91173A832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306F253F-A7E6-47AC-939D-0DD5B0BA898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416728C1-A65B-4254-99C4-953063D3EF1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9C235C3B-4A59-466D-9F0C-01F0FF95833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210416BC-BB60-4C7B-8161-DA499964A2E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F2C600DB-8015-4878-A14E-52AF5F49E0F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3A5A39F1-A748-4D43-988D-367FE179418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84C9ADF4-0316-416B-827D-FCD0FA6FAC3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E56CFF35-E595-4B14-BCBB-ADE544FBA57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76A80A8A-41EA-4FD1-9365-172FE88641A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472D3813-E64B-49DE-8A01-DA9E24A77C3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42622A62-D40B-4568-9778-35CC380C417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D3C10B5D-155B-4528-A924-1F19B276577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0F75E0ED-AD44-42D2-9CCE-3BB6FBCAD20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CED63ABD-F71E-420F-BDEF-6B731686D39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D9AABD33-B6CE-4D88-837C-4AD214997D1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4B53FD59-C507-469E-9A24-33BCDAE97256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193D595D-689D-44B1-AC24-B13D815AB45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E5199372-BEE2-4DF9-B5FF-33DB185A1FC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7D762266-C820-4DFE-A8D4-0DCCEF3A06C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311F3CAC-6278-44CF-98EF-8070136F31C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50EE497F-ED1B-4BE9-9282-302847ACE76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47852540-0B03-4DAE-96C4-AD90DF8E38E5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0306BD13-9165-43A4-8FD6-49ECA659E7D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3A9C9B7E-D20B-43E3-BBE9-90EE848C608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739438AD-381F-497B-97BB-A597F64083A7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A5E09D74-DEA7-49A2-8221-43AD744E29F9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FA939E67-6C78-4B48-8923-051C4412122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6E0FCCA8-F56F-4AE2-8FCF-9CD802EAD50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3ECD7C4F-3C0F-4CD8-B43B-54B1DD02C59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9BE2CF75-CCC1-458C-928C-0215BA70F61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7CFD2C60-9B41-4473-8171-B840B7618060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F67703A9-B34A-4F58-9EF0-EA82A3B2DA3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F93A0B43-EE69-4775-ACF8-25CE667D45B4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1698C9CB-A4DF-47C0-907A-24B177F0265A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45A2CB64-AC8A-435B-9B07-962B15B2319B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5654A68B-530E-40E4-8821-DCDAD8DC65EE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28FA38D9-73AB-4416-A927-C369FD7D89B3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BE006E7C-E713-492A-B756-CD21FB5D4C8C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2685E554-4EE0-448F-8F84-508674661E8F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EBFD211D-65FB-4D64-8271-0B6F9EEF3AE8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76200</xdr:colOff>
      <xdr:row>566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6635D4DC-1081-468F-A067-06993D223871}"/>
            </a:ext>
          </a:extLst>
        </xdr:cNvPr>
        <xdr:cNvSpPr txBox="1">
          <a:spLocks noChangeArrowheads="1"/>
        </xdr:cNvSpPr>
      </xdr:nvSpPr>
      <xdr:spPr bwMode="auto">
        <a:xfrm>
          <a:off x="4953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565</xdr:row>
      <xdr:rowOff>0</xdr:rowOff>
    </xdr:from>
    <xdr:to>
      <xdr:col>1</xdr:col>
      <xdr:colOff>228600</xdr:colOff>
      <xdr:row>566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9FF2F7E3-BFD3-4238-8221-10932C10571A}"/>
            </a:ext>
          </a:extLst>
        </xdr:cNvPr>
        <xdr:cNvSpPr txBox="1">
          <a:spLocks noChangeArrowheads="1"/>
        </xdr:cNvSpPr>
      </xdr:nvSpPr>
      <xdr:spPr bwMode="auto">
        <a:xfrm>
          <a:off x="6477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565</xdr:row>
      <xdr:rowOff>0</xdr:rowOff>
    </xdr:from>
    <xdr:to>
      <xdr:col>1</xdr:col>
      <xdr:colOff>228600</xdr:colOff>
      <xdr:row>566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8C1F728F-797D-4E98-AF7C-6082F66481BA}"/>
            </a:ext>
          </a:extLst>
        </xdr:cNvPr>
        <xdr:cNvSpPr txBox="1">
          <a:spLocks noChangeArrowheads="1"/>
        </xdr:cNvSpPr>
      </xdr:nvSpPr>
      <xdr:spPr bwMode="auto">
        <a:xfrm>
          <a:off x="6477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565</xdr:row>
      <xdr:rowOff>0</xdr:rowOff>
    </xdr:from>
    <xdr:to>
      <xdr:col>1</xdr:col>
      <xdr:colOff>228600</xdr:colOff>
      <xdr:row>566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E0E719C4-C2E0-49C5-96E9-8123466223DE}"/>
            </a:ext>
          </a:extLst>
        </xdr:cNvPr>
        <xdr:cNvSpPr txBox="1">
          <a:spLocks noChangeArrowheads="1"/>
        </xdr:cNvSpPr>
      </xdr:nvSpPr>
      <xdr:spPr bwMode="auto">
        <a:xfrm>
          <a:off x="64770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C443169D-9B87-4BF1-BAFF-72017980E60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4497E604-13E7-4932-9CD5-16BD8C9FF25E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ACE632F8-C1F7-4235-8EA4-61B2677843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3A3E5595-3DEB-4AA2-8289-37F820AE28C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12846C11-86CB-4E23-ABD8-FF1AC4FC1D3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7ABFCD28-2AC2-485C-8BFC-F3398229DD8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ED38F3A8-AA05-43BA-9D06-1DEF471421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547C51A5-41AF-4DA2-AF71-7EE189EB435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0FEE7E4C-E63B-4ED2-81F8-8E340DE9603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E405B10E-44DD-4C32-A184-8B61A8DDD85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69771108-6B70-4B42-B559-0EDA1F49475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ED36F0AC-D273-452D-840A-7CBF3473A3D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F003EF8D-7462-44C0-AF40-32F64FC70BD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87A084AD-36EB-4E83-A5B2-93607926F00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FA0C1F48-0F9F-4510-A302-71DF1DE6316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A6B5704A-88F3-41E8-9A6E-FD2DCD3E5F8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2B4BCCC0-2BD5-437E-BB21-EBBB0FD7A66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18A62E98-819B-4A20-AD3D-82FF1980837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B8BED530-C5B6-42FA-8D5B-CDCE832067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797C938E-F8E1-4787-9BE6-60C6883059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0CA080B0-A387-48B8-B117-398259E5CB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E36BCE32-B9F1-4E20-8023-CC52E653C22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E3DE1978-9888-4025-9211-8516E999BC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7E1A7048-5EB5-4B21-B82D-C04D913F2DC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1C666BD6-D6BF-4561-92B7-2FED8E3B2B7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44ECB52B-475B-412D-8B1E-E11A7F2D4D1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96CF45E6-7EF9-4AD3-80E9-0F0964A8244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6151CEEB-A9DD-4BE4-A4FE-6D8F44851DD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B805C92E-2B30-410F-AAB6-49AFB388A2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8A4ABC53-8BBE-4131-92DE-437991219A3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1C9A3156-5819-4248-A61B-243DD0A0D08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00F6976C-6B11-4920-B45A-802D13BE697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3158A753-6619-440F-930C-D9EABE2BBF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6A7CDCAD-2577-4332-9CC9-6E0E6247007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D5B1E4BB-B283-4A59-A1F9-8A6394965B3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5D7A351B-FEEB-4417-A5BD-9D187B7AC6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595FF3DC-BA88-4AB6-AD93-71B33A26455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F172B7BF-4EEE-44A6-9AD4-C3DC4E578DB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8975A2A5-6943-4870-87BB-3E6FA215C90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99AC6408-9F85-4DD5-924C-658F2156863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28E128A9-311B-4D3C-AA20-E64DDBCA94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F02D336F-84BF-4D58-9BCD-D1B268FF2AE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857962DE-D62E-44EE-B705-9A4862D8F7B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444FDA85-48E1-403B-8E95-81D034E8EA3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9A08FCBD-23EB-4507-85F2-13B1AD8819C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4C1A3034-61F7-476A-B6E3-E2BD2B8C052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21F21D71-0E07-419F-89CB-112E8A36846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A2F3A2FD-8701-46BD-8AD6-73BC8F523DD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7701DC63-1E3B-4359-A689-D8282E222D5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C2D67720-4753-4534-88FD-A9112514117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9037BA62-E026-4394-AD7B-4DE00712AF4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5CE4E264-3252-41F5-B8CC-3F19BDC5384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5AFBD045-7119-44B5-9E0F-7A1957BF937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F9EFE7DF-C6C7-4D92-BC64-55DC0D5CF5E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AC808BD2-C811-4544-AD94-B6FC8F9A89A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DFC3B39B-120E-4974-80C2-A6A7394535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AD579557-A416-4858-9DE1-4B6F4C52E6D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0149EA1B-61AC-40AD-B604-28AADBC8B79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C5ADEA69-F544-45DA-8768-5AAB265D368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75569287-DAF8-4ABA-8658-BAEEE82D975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AAF693D4-1A41-4ACD-98EA-0D4E09EE386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9DC59425-8601-453E-B6E2-8A0DC9A00B7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AFE4EFD9-7E0E-4120-A6D1-4CE18527D1B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188A05A0-5196-4B64-9FDE-F0E62CA1225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A50FCF22-51BA-43B7-97CD-EED5A4AE35C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DCD44441-C980-4B19-881E-DAF90AF91C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D914502A-7443-41EE-8675-EEC8DE25CA1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24B439F4-974D-4749-B18F-C60D9173508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72EAC9E4-4EAB-469F-A1E3-0605580F9FF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0C6F90BA-7473-40C5-ACF9-29DAD18B99B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AF2E5259-9540-4C7D-806A-E793B9E763C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8EA20E74-D9B0-4304-9494-281ECAAC50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06C507DD-F2A8-4729-9D7B-F8F39544284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D3FB8FA3-B7B3-4A45-A535-DC9018A1CA5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B9A27418-BF26-41E5-81C4-C2D3AA60B46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6FA2EEF3-4BFC-4755-B907-3AEA75444E3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E079AD71-BD3C-4769-98C2-03E758779A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774DDF24-611C-4263-B0F7-06A1ECFDF66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347807AB-BC48-41C7-84C3-06E5B5704B9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4DD96649-4E6B-4DF1-8FFE-E372FBAC91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A2D1BE10-99DF-45D0-83AE-B8E2D1B0F25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E61A3BE3-D648-4DD6-B6B5-9647F72E2BF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38E2E139-D8C2-4B63-A669-13F60657F00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FBDF038A-2129-43E4-A357-C1E4CCF14BF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BEAF8DE1-98B7-4B29-8794-6123B6C9AE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D0B1F4CD-1EDE-4026-996F-1141195DACF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B13371D3-3555-446C-B2BF-BC8C22E5D3E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56CAC932-2701-4E26-ABAE-620D0E652D3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1795F1C6-AB24-4D33-B795-F0BD43D8BAA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E644B1E4-7B44-4ABF-9FE6-7DE95D1988A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37DC560B-0AF9-4EB3-A048-BA5002DD2F2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7CA89767-9E38-4629-8E7D-4759BE57A36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F3D421ED-3F57-4188-8EDA-2F75FC1B4DF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7B93715D-9FFF-498E-9AC7-59C24C3A47A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75A54A7B-960C-4017-B6C6-8328572163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B19A47A0-BBA4-4F6E-922F-96A11AEEBE2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7A47EFCD-FD8B-431A-B57C-BEB93BF7CD1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A9A4701A-0E7A-48DC-A7BA-388A592708B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B48D1B64-B620-4763-8130-E4D501C1760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35452DFD-94BF-4995-8DC9-45DC4832B67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1FFBC0C9-BFB1-48BD-A8AC-28F68E39B8D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9D7734ED-9917-4E97-BBA0-EEEB8472383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13848897-44BE-404D-8BB3-82E5937259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8B555300-43F3-44F7-A6CE-E6A939819EB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9E9082CD-2101-42B3-AE26-384DF490D21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26BC1A93-B427-47D0-BE3E-7EA4783A7F1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D9F515A3-B4A6-4FD0-9400-9FFCD3BFC08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FD4FDCB5-0711-4178-8B39-DFA3A289C83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C96AA968-8EEE-42E9-A25A-ACDC2C7A420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3887BDA3-0CAB-46CA-BE9E-B1F3B53D69E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0B82AED8-96A8-4105-8A1F-E9FA8537BCD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14D0C86C-76E4-4A45-A2D8-4D46A4B903D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8220C91D-CF42-4394-8F96-6DAC15D9AF7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7A998D58-EEFA-420E-B30C-92C441F37ED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2C795721-679E-443F-B39C-A8B780632B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DBBAD810-0E40-4CA8-899E-20B1336DB97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F087532A-94E2-4BDD-A663-DC7FEB66F0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C4FCC2B6-4790-455F-8692-84D822C2BE9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1D99E9CB-EAF4-419F-805D-5472C6514DB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35982C0F-EC8E-4BE1-A170-33155055E42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565D351B-5E97-4F6D-9EDE-2C5342D752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90FD22F3-C1BA-47DB-AE7F-156B5BF7D9B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212F8D3E-B2A5-4604-A769-ED7A22D3599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9D3CD89D-3D81-46AB-BAA6-02EB092D79B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760DA96B-4BD5-4C07-8A68-C4388C288F7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BABB74E0-3A74-4795-BB42-5A799D30A8E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0F3EF4D8-5A9C-4909-B6DD-CF8796AF526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1276EEA9-1C7E-4394-AC16-115066397E1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2C38EBDA-7004-4015-8F6F-4C8746178EE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284AD432-5C46-48B1-B03A-5030456E593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B26C8B6A-F3CA-415B-8B9C-309C27554D7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C73562EE-69B3-40B6-A04D-F0AE2C6192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A3F6E571-4715-4120-8888-B2FF2B53DC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0D84ACFB-10EC-4A47-9D40-6C55EC5E525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3E133774-9910-471A-85DC-FAD675C625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D6C9D284-7EBC-4717-BA7E-0A4087739D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31CD690F-A9BF-4255-9332-3E6C24070A5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F17FBDFB-662B-4835-86ED-61BE48DB1BC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8E758DA1-29E4-48B4-BD9D-49C1A13913F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E6FF060F-A9E8-4318-AF1F-986F46E74A9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9524EBFD-EEEC-4CAA-8F26-639D1BA9B31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B639A49F-03FA-4C5A-8775-1A6EFBA0F5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248E0F4D-E8F5-478B-87C6-E3B4B8EA015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D6855CEC-EE95-4EC3-B83E-DC86C4B80EA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272B04AF-09D7-4D9B-95DD-E5B1FAE06CE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81DA65B6-5809-409F-A8B5-8849B65991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72244621-5F40-4851-A47A-03BFC4EAAB6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00E45039-F7C3-4CF0-8D35-EE5A630E11B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0EC518A1-7434-492A-AA65-D744D311C14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C8AEB98B-9A11-4EAE-9A77-06DF4BFC567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146A2F1C-AD85-460A-A9C2-0DAAED1759B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2A338D1C-6DE0-49E5-9025-E93D54977B4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82190D1E-3B2F-42CC-928A-DB79F848F2F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C7A2E8C7-EDA8-4B26-9F18-3C325E0FE6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C0EC47E1-7838-4D7C-B4E4-8E295C3B7A0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E3C35F60-1331-4634-ADAB-377B1901973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478D32A8-DE93-4B0F-B796-4AD0755D5F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67945FED-0686-462E-BE56-87A5826C8D3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C1A4986B-2A05-4487-81DF-2B029A99537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0D49F308-4F9A-49BE-9604-0DFBDD40415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42617D8C-5641-4A89-B851-AA328A731A2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0107C977-02BA-4450-B926-8843F83C8F6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DE9969D5-9BDD-4E04-9BDD-61FE8F70BEF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3D26A5CA-5176-40DB-B90A-2323436A64F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51D23BCA-82B7-400C-8ECE-8BC50C2512A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E3544B5B-11F5-4F50-B3A6-422C83513FD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03F6EE6C-6A2B-4E7F-9A80-D445CC55567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59376ED8-E3AC-4B4D-AF1B-C134FF5D8B1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0A00E9A0-AC63-4C67-A26F-63FC321AE56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A2A7E40A-9905-41AC-974E-FA2B052C187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C21C7D3E-3C28-47F7-B6B1-80B0AE4BE89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8D1800FB-3056-4EBD-B86C-01521C96901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0BE1A27C-7EA7-429E-9673-55CAE1346B7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801593C9-B733-4B3B-ACD5-1C2F168C78A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36BF443B-FDA7-49E1-9EA8-8495010926E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D038E184-79AA-49A3-A33D-32199EB489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A6DD5956-E839-48E9-A9CC-78F5D204C86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0ACCBA1F-FB33-423E-BB76-6732DA3FE8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8DB0183A-F7C2-4EFE-92C0-968E705951E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7F7A8CE9-43F9-407E-BA04-98D676B8CBE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B91249C3-7294-419B-9538-7F39F7F4A7F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D2D3B8B2-3F8B-4388-80B4-0A52209C92C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082B192A-A1E8-446B-93A8-D79691FE7A7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E5E8676F-71E8-439B-A166-29966046A5D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C0328FA4-4CA0-48FB-99E0-6D46A2F666B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CCBD5C37-4CDA-480E-8111-E9557DED910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18A1F415-03AA-438B-997D-DD45E9DC5C4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F461292B-D116-412E-8ADF-114F3BFDD4A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C6E59161-7060-43B1-93B4-0544E1FAA86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2C7424CB-8AA8-4D07-8A49-F6CFF182CB4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FC9A8CBE-2DD2-491B-9F8A-BBFF21D3F30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6EBBE14C-232A-4649-85F6-C0A09C022B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F1AC260F-F92E-450A-A1FD-151A643560D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C726C993-840C-49E9-B583-244D45D4B2B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070A1B0F-C0D7-41D7-A9CC-AD61CAA713A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2288F028-1B8D-4045-BAC2-59034A97CB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2A6951D6-54E7-44B1-A33D-EF922146A13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78AADCB0-1482-43D3-A5EB-A0214D9358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AB9713D0-8A8F-4836-9F60-7117A99512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6B64D421-7CC7-424D-8758-B1C1520D0A4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440246DF-C253-48A4-AD0A-053DDCF03E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B29DC7E7-C17C-452C-B63E-9011F804500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1A24BEBD-7602-4D15-A73A-24CC2ED6DC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6028B31C-A5A6-4693-93D6-863D3352386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ED5362B9-93A0-469F-B74B-27AAA16DB37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9767C3F1-12E1-48F0-A17B-0B2F476CE9F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A2A14A16-DFDD-43D1-A9CA-C214766DA75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BAB20346-5808-43EA-9CDC-486C1493DC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5135ED86-B5BF-47E0-BAFC-13E5B405FBA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5972F2AF-32A4-4C70-9551-07E8AA5CCFE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D13C8B41-3D3E-4614-B4E0-E2387945C78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72280CBD-C02F-4809-990E-B636B395662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7BD23BB5-353B-41F2-83EF-4AF2EADEBC3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B7A06303-972C-436C-BBD5-4E09D66432B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0026A62A-4C2D-4ABE-A49B-D5158381524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D922FB03-111F-44CB-956B-FDE103A6507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68BC4BD7-03EC-4725-8AA7-DF856A13D26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32E2B256-7269-490C-9D12-771527D3DBA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032404F4-6292-410C-AB5A-87F64AC5B3B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60B50D36-80CF-4995-A09F-E781748224A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CB3B6389-F3A2-4427-A5DB-9AFF02AA56D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C1C6903D-B124-41CB-BEC2-3730FBA58B4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CD4B7715-EC1C-45AE-8FF0-605447E39FF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A9B70C18-DE51-48F6-B3CF-0458B171DB1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5D013076-461D-4EA5-AB45-7DAA9DB570C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9A6B8C46-3344-4D36-9E4E-707705BED68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41941987-9A52-4B97-BE2C-7E34FD0D6E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7385FD2E-BE35-4810-9A0E-4AEE8FC32C6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D59B0AA0-7268-4E98-8261-FC20FA7B17B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1105B989-F3B9-45DD-81D3-9106ED4E643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850735F6-CC02-4445-A775-F60AABDE6D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60CB54B8-C8D8-47FF-A501-D1A7B2889BF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D4D2E468-3209-4E29-A0F4-DE9C519170C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B3FE6D5B-1C42-4606-BA8E-A112D1C775D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7583D481-F18D-4667-A37B-B56DCE1BC42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AAA36CE4-0EB7-4D97-B1BF-651927FDAFB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88A0EAD1-013B-4DD1-A530-41E7909A83F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23B0E36F-415D-4F2E-B591-7A531D7B1E5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6FF00E69-1BC4-4BEC-B61E-31E7E234EF8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55DE9C06-218A-4744-AA90-50B72845860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939DD615-1C64-44D6-AF91-088DA114660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E2AC017E-F72F-4944-886E-E9D1BA2640E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86870367-35D9-45C8-BABA-54B37BFFB3B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DD6B84FB-82AF-4E31-92A4-9072E3F16A6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1124161F-62F5-43EF-B50D-DCE7EE748D2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67FA6891-6355-4973-B586-BE6C900485C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3E3D95F7-E01D-4D73-83A3-5CBB0E4643B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0D32AEBF-FECF-4F3C-A15B-4592F75232C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CAC7D2D6-C729-4573-9A1B-E151821397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793C3762-7F19-49D1-9452-9FAEC56315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6B48127F-5836-4EBB-9341-F5FA8D16168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500162C4-F496-49A4-91C7-C50E54E580B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E202C367-6312-424B-8622-2D6C98FF2A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A127C892-E198-44C2-8F5C-63C48BF6BA3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BEDA556A-0B65-409E-8A53-0FA431BB378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63F990C0-47D8-4680-89F9-82D0322E6C4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36E63522-9761-48B9-A948-C78E1D200E9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06C24DA1-5638-4947-9E00-3D3794DFB8A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E79146AB-AE38-43DB-82BE-534D5E16902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BAE9E1B6-440D-48B8-AF9D-8C9F963F861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A632B9B9-7717-4F9C-9E91-484C555CE2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42FFC7E7-813D-4EB8-9B3D-3D8D2292204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C0A02FFC-1262-403C-9B27-CEDFCEBFE97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69BF88A0-F4AB-4432-8970-0175E2EA2D4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E1CF4B25-9C3B-4163-BEEA-7F01EC44A8C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01A4D488-B34E-44E0-A1D8-955099FB61A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323B52DC-2F66-462C-AEC0-0897A7F8E7F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8710B3F8-E47D-4632-A0EC-22868EBFB45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AC3BCA7C-03DE-4406-996A-2D41268A41F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3C3A2F21-A0DE-4E85-9E13-8FFD8B07FC3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5317CD73-A859-4D8C-A98D-B91E34BED12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CFC9969F-2174-4C6B-886C-C8DC39E7C23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2EC91B3E-56FB-419F-AE55-59F5F0C01A2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0F740C0C-3F4C-45C2-B466-22D376B8784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9A0341C2-45FE-4CB5-8E31-170994A3F78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AFE36308-15D1-4074-AEED-AEDAD26E947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5FBAB6E7-4A1A-4D4F-B54A-D5128C83067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BF41DA64-DACE-4223-9ADA-1633781747E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9FF4F551-EB54-4D57-8917-6B72A2E11AE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37CD6C24-85FB-4E93-A5DE-F227C300688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21185104-7188-4B19-BC70-482EC881C24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BA45E514-A2DB-4939-9C43-E97D835C94A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ADAF8994-6A24-48D4-9E09-05F1633B3F2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E3290B63-65D9-4477-AAF7-F41680C24CF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18B38A84-3264-4125-8ECD-74DC84C1B87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CA4CDE20-4D89-4CC0-9198-42169F082FF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DD1E0B79-9B5F-4FF5-9AC1-739EF60B22B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00EBDE3A-B981-49FF-992B-E98CC0C3EC3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A82A0EF9-A923-45C6-B671-BFC4D2C29EF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163A8867-E984-4AD1-9A3D-39ABBA3990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F1EB444D-20F1-4404-8349-26EE2C1A486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5CE15080-C2AE-477D-879B-0D2A6D076F0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E7CDB0DD-9A1E-4799-B8B9-C56DAEFBA0E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4A9DC46B-1B2C-4DFB-9C63-754ADF05500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BA632FF3-6E13-427A-AE15-44DD67FCE50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D1105E07-FC3A-448D-A06B-3E40493C62C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13B519D6-8BA7-4598-B505-0B32533C5C0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4D8C5727-3280-4427-B1DC-A4069F64C46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5B93FC74-3BE7-4FFE-B9FB-9DD4304D5D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2F1C05CC-8B41-4A12-AC99-7DEB6A65ABA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96F128EA-1A08-435F-B1F7-1A3FA942311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C61FAB3B-8AAB-4ED2-BB48-E780340A270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5851BB4D-CD24-435D-829D-C00948901E0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2AA049D3-E480-4C24-8D49-0BFDFD2F44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1B6909E2-0434-411D-A40E-A4D384E740B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69E413FD-8C8D-400C-9D82-B243C21EB63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58C5AD4A-2209-4B69-A64A-CD1C6787B9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4F5CF666-0962-48CB-91EA-E69076CCAAC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845E68C1-FBD7-4029-A6D7-670AC5DCF6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53A93850-0767-4C66-8DF7-660BA943D4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5F1CD3C6-45A7-4CE9-87E7-E75E0DF882C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923F69DC-BB8C-46F0-890C-5ABE0B88131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CDCEAF6E-7A1E-41B8-AC54-3A6C0216AB5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DEA7433B-FDEC-4DD7-8331-A4B5CDE1A0D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B8FED7EA-8BB1-4E6B-BE7E-433A4B06C2A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C8624B22-E6DF-4249-A672-471D0F7426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8F567907-975C-48CA-8F2B-0F38A6DCC6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4CBBD599-B070-426F-92FE-A9E479DCAEB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8866A104-5B5D-4747-B5C2-52009A4CDCD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AED64E41-A5D8-45C9-B752-0DAA17582E2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DADEB76C-5000-4568-8379-3E908AA025E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F2164131-672D-478B-93C0-4CBA78FAE93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838DF36D-11D8-4AB6-A79F-1087FDABD9B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EEC9C4FF-DBB8-46E6-AAF5-75750572290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10E4ACE4-317A-4995-9474-93699004FCA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F300A69F-BC4A-4603-874E-AC029B07025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E83E6681-0210-47AA-B9DA-B816B1CFC3F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BF46D095-5A0C-448E-97A5-08874AEC910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76A9DB6D-3323-415C-81B8-3990DE6C384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81834BD8-0967-4C0A-ADBB-3B90FE067E3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D75A3E6B-B768-49F2-B910-15F672404B9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AFD237C9-FE71-486F-B3FD-1E5794BDC64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FBD1A634-FC38-4A77-AFAB-DAD3E2F8636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1F2F825C-7E65-419C-9EF2-C6A5A09B7C1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97940F54-E290-4F81-B1D4-DF0ECAB72FB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9867647E-7F35-4343-B427-7E42CCCC519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643307AA-25CF-415E-8525-CC66ABB9187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27ECD605-B67B-42F5-92D8-81A4462BAD0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699BA7B6-AAA0-4A30-A826-B464CC3DAD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F55FBED9-3311-49D7-8C68-DD539E58348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94EF73EB-38CD-4C15-9B2E-60887644631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3EC70526-96A0-4F72-8B72-9D479125119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3C76BD75-4EE1-4DC6-AD69-EFB193C32EC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9337CFB8-B3F9-4C1C-AB42-E576254E5DB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49D1E7B0-1E8C-4309-B8D4-A42FC900B3A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13495C36-6526-4801-A5E9-E2DD13A86C9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91EA56BD-BBA3-425F-AC11-B2346BF5498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56E2C3A5-2C6F-4746-B807-C524D1489B0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C2F8C750-6BA4-4A79-8BAB-57282EF02610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115C92D8-1346-4B63-B25C-D7791909AAD7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AD4CC309-AEA1-484A-8225-6453DA7BA94B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41F7412E-C867-411D-9097-58C735A68B22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93011435-9656-432F-877A-230975C886D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FF0F32AD-4CF6-4646-BE93-439AE11F590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41745349-9CD4-482C-925A-54AA54561C3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C5D9DE4B-100C-4046-AA28-4E8EC49588D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48058D62-EE16-49A0-B38B-01B993A221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6A07B729-4361-440A-BB31-8CC847AFC86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F35F0BA2-A670-4AFF-A564-C4A5E9884C0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E40CF20F-177A-4B26-B5EE-AE575760E55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FE1018B7-BDEE-484D-83D8-058E416FC7D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806A2198-CA45-4734-8BBF-C88A07014AF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2A3B4BC4-C8A9-44CF-B7FF-7AC68A6D1C6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436E1C8B-C013-4E32-8981-52D15D6993A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704FF5B7-7C81-4AC3-B4C0-F4636C797E7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602CE6B8-E40F-4F3D-A394-BDF94D96AE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D08543D8-8AD3-4354-928C-CB11B03287F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E7E6484F-D7E6-4702-9A5E-CE826759545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B0FCC36A-DDB8-4769-9F87-D4B4DFD93DB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B489757D-B62C-4ADD-BCD9-EC646914DBB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0BF45FB6-0CC7-46ED-929F-D8D96610F9D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69E1F82C-6EED-4CD5-B2E3-614249CDE21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264DA4D6-5788-4034-A4C0-88ED46CAA35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DBC809B9-1A4B-4B6A-A615-360AFF3EAC4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028757CE-E636-48CF-9E75-8E844C317FD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AD85EDE1-724D-4F7E-A22F-B32B7678CB9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68B06198-79EB-4C9D-8B1F-3E111206CCF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0C9CC5F7-728B-4CAE-BA62-CF0520CEAF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4895B7E5-B39F-4CBA-AF3F-2683EB05B87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05C54E3C-82E4-44ED-9D19-AC710CFD88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28C44AA5-DBFC-4C91-8779-1E590140291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5EC5B1DA-556F-4392-A994-D3A80DB7E2A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0DCCD121-28A8-41D0-9D80-6A6856584E4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D5A44160-5A25-4DE9-AE33-9E83383E5AC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C905F927-5C4C-46C7-8D2D-ACFE683F98F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F27EC881-4420-4A34-92B7-B6A57083C90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47DE9B22-C3F6-459A-9B96-0567FEC0995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48E4338B-BA84-4839-A70A-9280974721C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7D01F719-4AD9-43D8-BC0D-096E9952624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51C385DA-A4C5-4186-94E6-64B1436F480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9063C809-7272-44D0-95BF-B6DDB367781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46B7D95E-3851-4597-BD31-3999A2BE161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CE052283-533B-474F-9266-7A074B7C473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CC703192-E90F-48B2-ACC3-9D70AC7F191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493F4744-4728-45E2-8DEA-189236594AC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68F74E63-B3A6-4CA8-9A87-990B67F171B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85FA202B-5FB4-416E-A089-7CE5593A92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2EA65B12-7DB7-486A-A186-9FEE14A8BD8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380E7EEC-2957-4C73-A9C1-5C126118094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02E51F7B-C99B-4CA1-9623-075C55A6594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A2B26C2A-4DCD-4D67-87AC-021DEFA66E9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FFEDC806-E509-4246-A110-58DEC049597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917EA487-A032-464A-B33F-FC20AC7486A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C3DCB40E-8232-404E-9F15-93901F14EEF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2E7E8F89-7A24-4A44-956F-C1585FEC666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851DF105-CA7B-4F8B-BC39-F09F97A1375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F4287C8C-290A-4444-B5ED-11AF1236FD6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5BCDEAEA-B54F-455B-B8D0-84EA151AECF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50B462F8-6858-42E5-9DA7-72F79FC113B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EFA276B6-B010-49B3-8DFB-8AA219C5D4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DA382186-091A-4B42-A3E1-191E760221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003C2938-1699-43CB-A579-5BBD3285487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C7188D16-78B7-488B-8A60-26881CAA8D2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8BDB0E5D-CDD3-469E-B1F7-8E17DB67E44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9817AC6C-D89F-4396-A2C5-F557DAF5453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58BB08D8-158F-4F5E-81BA-3764564B780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AE0B67FC-1543-4474-B3D0-FD421DA1999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F6095499-4D39-4DD7-B1F3-C6EC8038666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C0F651EF-7371-415A-8FA4-8156D274A2C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E5C60B86-6A61-48BA-A28D-BEAA1E36255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90953F61-0D16-4C59-97C5-243F0BC6AB5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E19022EA-9B3B-4CF8-BBEC-3BDBDAD2A5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57C3C70C-3386-404C-867F-63AD887FD1A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E247E1B8-9485-4948-9065-390D3C0AD0F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AE6B4883-6B9A-4248-983E-D8731A366C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94C6B625-31C2-4C21-A1BA-78C7D24BDE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170C9275-7DE8-40E8-8F5C-25231708273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52B6FD16-D93A-4852-B70C-5454B1CB662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6777BDB2-936B-40AF-B6F3-BF0A58B3D04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DE42A062-76F0-4C7C-85D5-796701101E0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3157614C-2461-46A3-A83F-FF453A7BD3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0BFE9345-6851-4E38-BA38-0273904542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D5CBEA98-63B8-4C38-8C65-3B50A754BE7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64BBB03B-621A-4CEC-AC53-E36B09E6CEC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164034E9-E790-4111-9DDA-59CE4EB4A7C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C16E1CB0-5D0C-454F-9B48-79067569515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C103E38C-A8EE-4B2E-8F1D-9710C14FDF0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DDBD07A2-65ED-4408-8F19-2976C56BD36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46C6C043-F1A9-4314-82A9-09E7C55695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6200D3EC-C118-437E-B3EB-EFD7D492992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B11E62E9-1071-4132-B0A3-6FFC5B4C51F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940E08A7-E2F7-403E-8D7B-2A0706DD984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C20E9680-0495-43DD-90CD-D81C2DBA046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F105DC12-B2DE-455A-A632-41CB833A929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554B3D59-3CE4-48C2-81D1-D2EEE3BA8B9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F5D34785-ECD0-4808-B71A-4E996B5250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AFB5B84D-D58F-418F-951B-0FDEB55272A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004B0E45-FC3C-428B-B8ED-799B034686A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8E4116EF-0A03-4775-95C4-2816A68A4C4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B8435649-5B2D-4608-9E0C-14E6EC8C618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BCAB2BEC-4883-4F4B-BD21-63AE40411B6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5D727DA2-A2E2-4E5B-8B78-ED1D900465A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F1FDA77B-C54E-43DA-82CA-682BE8F221E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0316A2F8-02A6-4721-9A6D-DE9AED54191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84D9A62D-D192-477B-AEF2-E2426DD255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8A85227C-DFC6-4C9C-8F30-4FDBE9ADF91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9FE430EC-B100-45CB-BBD8-FAB8971105F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E62B947C-3DDC-4448-9902-FCB9514844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3182D219-FDA5-4938-B912-CD19298075A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9D01EE41-07B9-44A2-9221-FC306305F8D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803F7057-1BF6-485A-8FCA-B042C19C2C0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D4CEB8F8-9915-4AE7-8942-DCB3FB89E96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2996B6F3-98DE-4363-8C96-300D19130B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0BC6FD6B-5351-42EE-8729-416ADE36464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3216695C-55B2-406E-B0EA-A9AF8FFF608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7ADD9A85-8A0F-416B-9CF4-A32712815CB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09ECCD3E-A544-454F-9B2E-4BA51232E51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1962C766-67F3-4B16-B97C-E673940E8D0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D7C3D125-62E0-42CB-832B-B9E6C76DA32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3055D8C0-FA87-4D4B-81D8-C83588C6026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2CD21C1E-2241-4CDE-9A7C-8FA006498E9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8359B1C5-E976-4780-84C6-374D0FEFCD3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EE947209-1A6B-48F4-94DC-4E8DEFE34CC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61EBF995-00C8-401B-A0D0-40CAC395434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80C0D35D-8795-42E2-88C8-6EA1F3A893F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81252268-8EFB-438A-895F-B1DA7B56103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A085F91C-4A40-42E3-AF81-A2969613A7D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B80A6E94-FDCC-445A-A4E2-D58B060CCC6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DFA4C5EF-A184-4401-B135-6AE685B638C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E193AD82-9735-4A51-8153-53B6E942A39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E27E3F9D-1020-4DDD-8D33-C21608FAD09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47EA05FE-0CB0-4294-BF80-00EA004140A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627B71F9-35E5-493A-84DA-C0692D95883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8680D434-48EA-4AB8-94DC-39D28C45EB7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1022667F-D724-42C8-91F3-CA4B724F2E6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BF0F37B2-16D9-42A5-9C10-E18DD951282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0E43F416-9679-4D70-8DE8-E46D358D22D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6180F369-A181-4215-B466-32E7E2BA2FC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DB64456F-3A3C-4AD0-AE98-E0C8EC83FA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C1BF2C4A-4868-49A2-9AB9-3E0FA1801C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E83A7D03-ED7F-4C7E-818A-8DD8B387E0A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63C1A4C7-8BDF-4CD8-A7A9-F23642CACF5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E037B655-D6F0-4900-94E7-2FD905D8679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1355553D-8295-47EB-BB38-EFFDF8D451C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30F13D07-45AB-49EB-8F99-F979D0B03E4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E8041929-94F8-478D-886F-CFD810F0C8B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86A3C092-E1F2-4877-A8AC-615197C2E9F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85380984-9F67-4A4A-A8F7-FC45289E999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382F8699-6F0F-4111-BADD-9F89AC594FC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A0BB8C2C-E590-4BCB-B4B6-913682867E8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32414BEE-3155-4369-BAAE-5CDCD4A16E2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B9D272E3-EDAF-4B32-B96D-5ACBF7319AC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830ABAFD-C175-4B44-90CF-0EDC9C3C82C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639FCEDF-8537-4269-830B-D226C9804DC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534A78B5-0A76-4544-A465-06EB9CDBB0D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11C6A7B9-E551-47DC-940B-903A90E2F28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2A05A1D2-8717-4F9A-894A-0AF60859C5D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0A1563F6-6BC2-4D00-BD61-A2D1EBE6063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FC5871FA-AB80-47D8-8013-B4A547F1F42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DCD52FB5-13BB-43CC-9F8C-94A6F261197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C3AF6479-CD98-4714-BA2A-B31628A5787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D3DB5001-672A-4A5D-A842-AF96FCBC032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B44EAE74-4122-4B28-AA34-C78DE2E521D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974846EB-3750-4737-A26A-5DF888A14A1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1708D9AB-FB95-4AFC-8E7A-78E5EA4A728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DB1BBBD7-4E50-4DB9-A2CF-2CC117F328D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6FD89A5D-EA94-4026-9666-0E439191DB8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59F22557-FB57-462A-9BE9-54F4482B3EE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D6B4F0F7-43F7-4B8D-851F-87618B50205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132C9F25-AACF-4FC8-B4B8-20626581669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962CBA0C-9902-4068-870D-1AE5FB33E5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9F9930E0-77D3-4CB4-97FD-D8FDB00A22E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FD2C0F06-8230-488F-ACFD-30D740383CB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8D9C3211-8140-46E9-8D8E-4E8BC1DE831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5EFECDDF-9053-4825-AA91-B1CF8BAC0D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F489E44B-AF85-4D32-B64D-3ACA20759A3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E5424F63-BBF8-40EB-81C8-A4F4DCADF8B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80897B9C-B388-44A0-BE75-87BB8805B7F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ADB9C00B-888E-472F-A578-7578AB539D6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C32E7D21-03DB-45BF-A541-1CA314E7065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7DFABD99-D711-4AA3-9521-4944A747D86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91EA3754-AA34-4699-9F17-B90332FC796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7A3C277A-B06D-4CD2-AF17-58A4A554C39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3F64C524-7B23-4AF9-984D-80D680ED16C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BD7AA50F-9851-434C-BA68-A37F9F304DE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4472E555-A7C5-45B6-BB27-2F1B781D948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D8810E98-523E-4D59-A0EC-94F760D6182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3BE281CC-211B-423E-B49E-CB2C3EBF322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E1E611ED-145B-4042-8DB0-714ECAE2DCB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9D9B96E0-9566-428A-81CF-4395937B59F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574AAFA2-5422-49C1-B69C-69438DFD61B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8C04CE95-AF58-457D-B08F-A042F84156D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6CDE3780-52D2-4328-8467-5144A45FC50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113FD665-1B35-4EB7-9718-D47C242A2C9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AB1ED87B-DE1B-4F27-8579-9168A25C2C0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60B987B6-726F-4B97-B95E-89C94A8D94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273A7EBE-DCED-4FCD-A004-246CE84D08B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9F28E4AE-698F-4BBC-8B7C-BABE9050BF2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62A9C934-D8AF-441C-859E-501E751176D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84E189B1-C4D7-4D39-9BD0-CAF40752927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6B50B5A4-4D7B-4447-875F-E5FA54889B7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83021029-89C0-45ED-8A87-1C9A3ADA935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97927578-18E2-44C2-AB0F-C3BA345D92E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1C551C28-6273-4F9F-B185-759BDE71C71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162B44DE-28E0-4AE7-8600-C20D7BC4A0E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B9847723-7360-423B-8B98-0AB42D4B8C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6C227288-52AD-4967-B7F3-711BD8F13A8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2D92BFA6-57BA-4887-9A4A-0888E00B688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4962FF09-7C67-4EEC-8D1B-22FDA7A7FDA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6298BDCD-7A1F-41B2-B2C9-39BB6E43259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67C12ACF-7186-4B70-AA04-3D86B0E1758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1E1E2756-3ABE-4883-808C-8653C475C73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32A6ACDD-8000-4359-9082-9E7852F5EA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6CEC9B6C-B6A5-4D3B-A0A0-EA3A0C518D3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46309C15-946C-448D-8297-8A11287327A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7E002714-77D9-4675-9D62-DAB65A2C62D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FF3351B0-3374-459C-836F-BC8E1C3E6D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55037C6E-F765-42A7-A316-CD3388EF5AA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05D2C7DF-7CC6-4C02-9DCD-ACCA9890829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430050E8-9DDF-4E7C-8760-775E438F9D6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AE060446-B946-4B51-80A9-24609687CF8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D36A4624-1DD0-4519-B80C-35A67A8B43A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38FC839E-D8DB-46A4-86F9-0A5D2DA30F4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BFDF7C16-E17A-4A52-8771-85A257C7889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B4C21AD0-6DE7-4653-A7CD-C562B70E572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BCC1DFCB-C428-4965-821A-68AD5839D08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03D8A3DC-2F19-4D73-8AA7-69ABA8490ED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C9DBB0D4-EB9A-4597-A194-49F23C69317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58882179-1AA4-4EA9-A690-BFCCC6C650F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E872E03B-F358-438F-BC45-E2701C8919E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10A1E9CF-8504-4299-8E10-B2E7513B345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0664C7C3-AB2A-45AE-87CD-12205C33D59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7B2B32FF-A614-4B75-A4B5-8C0FA8533CA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3062902C-9D1B-4D28-AC19-96E9DE52822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C295D8A3-1B52-4C63-93E8-C9B5695BE54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755B5CDF-0A81-4F05-99C2-6387DBEA9E2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38B1DDEE-9AE3-4CA3-936E-4612DBEC22C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FAD0BAED-D3B7-4650-95E9-31649843A7B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60013DDA-BE2D-4AE3-879F-20BB61DB546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65200626-B3ED-4099-BE87-A3BFD4D2AE6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85464F45-EFB1-41C6-9514-DA2C0A99FBE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6C6D89E9-0B34-4B81-AE07-237F3F2CDD2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0977139B-1222-43DE-898D-3CEC8825CCB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3EFC363B-51AF-4ACF-99FE-DF81C44E7E1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B398E183-82F7-4F67-99EB-A4761F7206D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798F4962-6567-4AEF-A37C-267DC6D1181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DA54D4BC-4B0B-4075-B356-09EE26210F8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CB490D82-1BB4-4B8F-8273-0971EEBCFAB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EB13A81F-1D92-4CA6-9F2A-B13C18F4309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24321123-9CE4-4CDA-BFF4-A351C70A454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2100E2E8-A329-454F-B5C3-9B6430BECCB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9C86AEBD-9412-4F68-91DB-30D56E4D47E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CE1099F6-A70A-4653-A99E-B6E14872704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A7BB464C-C513-49AE-B64F-39E968CF8EC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D4767A1F-3DC8-462F-AFDA-440D613213F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49A531A8-BA3D-431C-9B1F-48C14A24A6B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35AD14E3-E7DB-47F0-9809-08305C91209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D86F5AEF-4247-49A2-A954-BD2231624B2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39A58D9E-96E3-4254-B866-18957F11C8D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455AA19F-2D11-40BD-9C16-D9D61EEEE7F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FB0DDC00-0DCB-482F-9D09-D937CDB1010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7041A440-0201-4C2E-A249-8F5B3F1ECC7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B8F44F81-DA4F-4D1D-A2AC-FB4259B3BF5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BAB4B90B-2609-4DFA-821B-D2E0275CF06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7E4F59B9-6407-43F6-A9DD-9FA1106BD60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5DB5F097-B082-4D5B-8DC1-4CB28A5A760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8D44A35B-36A0-4529-8872-7B40E435DE6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9D7C29C0-922F-44C8-9F66-1E2BD5621F1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D9D29AC0-9373-48A1-8668-6FA476680EB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214B6C4F-A9EE-4517-8B2A-D41DA54CFB1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BD479D76-6F4B-4503-AFC7-56A2D51B402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8D36E5C1-D8FE-469B-A476-F13F84E2726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DF8D9516-7882-4EF9-84E0-5E5DD4CB097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A6D975C4-676D-4CFD-BC23-BCA7008E7B2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15FDA66E-EF95-4075-BE01-E15283DEFDB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97B927CD-EBB3-49BC-8A13-B70014AA6CEF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7DC67508-F167-429D-9116-F1FBC1A4DBA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C0A5CFE6-9B4D-401B-B181-CBCD61117F2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1B22B411-19EF-464C-84BE-F2791DF0472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F76728EA-93FB-4C61-96CD-C5F12F21532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2B7BED55-4C60-44AE-8F5F-DB9813C54F4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15A2A07E-8C64-40DB-B4D2-7FF258DDD35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26700E9E-F496-4B2B-9E49-2E077A04763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42F41C5D-38E3-4D93-8A2E-D592EBA361B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ABF6E445-401E-4714-B25A-4C287B0F35D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ACDDB774-5691-4DCD-9CEE-4000D02F219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C0FECC90-0237-44A9-AE1B-4692C138952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B5975999-A711-45F1-A2DA-F868C3CD99B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3E3D99EA-5AD6-4A1C-A8F2-298E468779A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CCFA84EE-E132-4255-9E8E-937863B2799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78F866CF-0E2C-4CD9-A1BF-FC35D9C5A9A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6E926301-5DEB-4304-B7FE-EF6A691A995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5A81669E-F690-49E7-A443-FE84B48EB04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A4D65583-9A2F-4219-B06D-18C7640462F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F7F686F2-69CA-47B0-A0D0-65E12A4F235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57B188BE-359B-43D4-85B4-2C9C02F01C4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F6C6F571-512D-49EB-B678-B716C145DF9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F608146B-752D-4823-81F2-02073AAAD52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75A4B512-D85A-4923-ACB5-EDC4492EAC6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3206438E-4356-4081-889A-BC77741C2D7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E5BED875-561B-427C-946E-489401669E3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27275BF7-E4A8-4C89-940C-D6E07B308FB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9B710DF1-066F-47D5-9914-70D22108FC0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E99320EE-C4CA-4AC8-8311-0D7F2CB92F0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4389BBF8-4A3C-441D-BA3A-6B3B927063F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933C3372-E6A1-42AD-A56E-6004EE7C4D0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5CA3EEE2-9E94-43FE-A652-11B5A64B758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4C771D03-61E1-434D-959D-17B43C11D49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36B0C00E-F107-4963-9F37-E008D0F2BFF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842E8F82-7440-46E9-8A31-FCBFB99092B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10FDE62F-774C-4BCD-8652-0E52551C553E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F05F03B9-AEC1-4CC2-B67D-872DBD929C3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AD9213CC-CE6E-4D90-8849-3CD08802BE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40596867-D60E-4FCC-B792-0ADB42D84B0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58369D00-F3CC-4495-959E-4D45337E2BE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EBF1CA20-0842-447F-8237-76CD797169E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52B392A6-67E6-43E5-870A-7F1C4E48573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EFAE296E-EB74-416B-BD4E-69A1619C2ADB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3364B1B7-C202-489C-8BFE-7861FF5B6B4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7C0E3C89-A1F4-496C-9E95-A9FB8F6BAD07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139D7B52-AC44-458F-BFEC-A96E5A16489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D6B58847-AAB7-432E-ABAA-C2ED2096DD64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6E5E88EE-9FD0-4BAA-A0AB-D5623FD8AA71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0ABBAE8E-7D3D-4777-90C7-3002F38C15B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A3558FBC-39A7-4365-A001-D592591E289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6946BC37-85F6-4E42-885C-E051FDB9DC8D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C055EAD4-9E1F-4D40-8A68-EA1F5D7D1F0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E20FBCCF-34EC-4E21-B348-7DF6DE4144A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3240FCC6-2ED0-41E3-9A3F-A9847DAADC5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94B24367-D196-4ABE-B17D-D565302C9B0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F82CBFA4-E526-42F1-8603-2C5B3FBC77D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19527A71-D270-4D44-992E-74328C8BBF3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91A25BEF-C119-4818-8E3E-73899FEC78D5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0C6E718C-44D5-4398-8781-72BDAFC7A246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A7B912A2-2E01-4F7D-A660-66F129D0A7D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C5EF0D2C-390F-43E8-9A7F-EC221131E9C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EAD5F908-F748-4DDA-931C-6E100932DDC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A3ED6395-3E86-41FC-8117-68FE9E6A0008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5877B01C-0783-4A29-9547-D4EEC4A4744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12987E3E-D3CE-487A-948D-13B9DF5BB12C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2D853FB7-8E3F-450D-823A-121BBD62050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0C2C55A5-EA36-4639-B714-D4E2357E27E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7E7ACCBB-A9BE-4DD7-A98F-F5343762C449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BEED3C94-F1E0-4380-8E57-4640785FD72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F9718ADF-8B8C-46DC-915A-21276A929042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F8595A1A-44A9-4B35-BCAD-A4A6D64AD420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01313B1C-E576-4E1F-98CB-63DF78595BAA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617</xdr:row>
      <xdr:rowOff>0</xdr:rowOff>
    </xdr:from>
    <xdr:to>
      <xdr:col>1</xdr:col>
      <xdr:colOff>76200</xdr:colOff>
      <xdr:row>618</xdr:row>
      <xdr:rowOff>38099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7BE6312D-2671-43A5-AFA4-A0CC4B1E88F3}"/>
            </a:ext>
          </a:extLst>
        </xdr:cNvPr>
        <xdr:cNvSpPr txBox="1">
          <a:spLocks noChangeArrowheads="1"/>
        </xdr:cNvSpPr>
      </xdr:nvSpPr>
      <xdr:spPr bwMode="auto">
        <a:xfrm>
          <a:off x="4953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3E9AEC3F-F45A-4709-9A04-E9AE87F663F4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3244C964-ABA1-4732-B15D-DECDDBEF9EF5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617</xdr:row>
      <xdr:rowOff>0</xdr:rowOff>
    </xdr:from>
    <xdr:to>
      <xdr:col>1</xdr:col>
      <xdr:colOff>228600</xdr:colOff>
      <xdr:row>618</xdr:row>
      <xdr:rowOff>38099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EE86D338-EA21-4C18-968D-7DF12CA684D7}"/>
            </a:ext>
          </a:extLst>
        </xdr:cNvPr>
        <xdr:cNvSpPr txBox="1">
          <a:spLocks noChangeArrowheads="1"/>
        </xdr:cNvSpPr>
      </xdr:nvSpPr>
      <xdr:spPr bwMode="auto">
        <a:xfrm>
          <a:off x="64770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504B5A93-E242-4818-A555-658F2A28391C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D84716E2-FCF5-4160-9E49-638575ACCF2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109F4EF6-F37B-4F87-A02B-578EB1F6BA2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9</xdr:row>
      <xdr:rowOff>0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63F93113-45C3-47CA-9035-82D2EE306DCB}"/>
            </a:ext>
          </a:extLst>
        </xdr:cNvPr>
        <xdr:cNvSpPr txBox="1">
          <a:spLocks noChangeArrowheads="1"/>
        </xdr:cNvSpPr>
      </xdr:nvSpPr>
      <xdr:spPr bwMode="auto">
        <a:xfrm>
          <a:off x="7399020" y="246126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213360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618E5054-1726-440D-8C83-851323F18A09}"/>
            </a:ext>
          </a:extLst>
        </xdr:cNvPr>
        <xdr:cNvSpPr txBox="1">
          <a:spLocks noChangeArrowheads="1"/>
        </xdr:cNvSpPr>
      </xdr:nvSpPr>
      <xdr:spPr bwMode="auto">
        <a:xfrm>
          <a:off x="7399020" y="26746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10</xdr:row>
      <xdr:rowOff>0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D75ECE30-051B-482E-8495-874EA9C337E7}"/>
            </a:ext>
          </a:extLst>
        </xdr:cNvPr>
        <xdr:cNvSpPr txBox="1">
          <a:spLocks noChangeArrowheads="1"/>
        </xdr:cNvSpPr>
      </xdr:nvSpPr>
      <xdr:spPr bwMode="auto">
        <a:xfrm>
          <a:off x="739902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10</xdr:row>
      <xdr:rowOff>0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2546B35C-BD56-4183-96C9-AB5FDF428395}"/>
            </a:ext>
          </a:extLst>
        </xdr:cNvPr>
        <xdr:cNvSpPr txBox="1">
          <a:spLocks noChangeArrowheads="1"/>
        </xdr:cNvSpPr>
      </xdr:nvSpPr>
      <xdr:spPr bwMode="auto">
        <a:xfrm>
          <a:off x="739902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10</xdr:row>
      <xdr:rowOff>0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B9D9806C-C807-4DE2-9580-49D7ACC9280F}"/>
            </a:ext>
          </a:extLst>
        </xdr:cNvPr>
        <xdr:cNvSpPr txBox="1">
          <a:spLocks noChangeArrowheads="1"/>
        </xdr:cNvSpPr>
      </xdr:nvSpPr>
      <xdr:spPr bwMode="auto">
        <a:xfrm>
          <a:off x="739902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1E5F1A1A-BB13-47FB-AE50-90492AF2A08D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8230A6F1-B7E1-46CF-B094-E11DE25E922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84CCDC8F-4136-41C2-83A4-2C2A35CC24B0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3A97D0E6-A946-4D21-8FAF-BC0DE9B195FF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10C92B9E-B57E-42D1-A765-377DAC8A64CD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2B040DCB-3F92-4DC8-9057-EC61B8FCE4EA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A803374E-946A-412B-910F-A0EB74EB12D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8540E883-7A55-4D65-B2E7-1D980CBB70A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24FBBEB3-F39E-4F08-A15E-59EBA7B432B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D23DF106-C717-4CA7-8475-78440162E1A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FD324463-8E30-4C57-A429-6ACA692EC0CC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A758B51E-30E1-4B00-8B9D-A73B33CDE3C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470B13B5-6660-4ED3-8F26-8BEDE098AD7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BFF6A7CF-2EC5-4BBE-B348-50F92E1101A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B6B4613F-8CE8-4F89-B7CF-87AA973267A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3A846A96-711A-4B59-8F54-17AE996080DC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69FEB509-548C-41C1-9E81-D179FAA39266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228236A3-52B9-4FC1-9F9F-AFE04332BB1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7B355C95-F4FF-4691-B868-5D3BBBDD6A8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D4ADE0D3-5E04-4858-A93D-1E102F4D3013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B98305F9-C6C0-4840-AE98-854EC38631D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3191F617-EAA0-4763-A4E9-C0F3282AB67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5AB2E3A7-0A6F-4A11-BE76-EB7C7C0CEED3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D9C07B90-3F6F-4741-9DD3-822142D550EA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1D7D4B3E-A7CE-4877-BC66-683AADE3AA6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F7EFC994-58B8-4E52-BC96-17FEF67D470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917404A7-9764-4E4E-8C52-0A544B3D931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210F1BFD-155A-4FA8-9724-3374E46D4DE5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A5DFFC47-B1D9-4833-8805-EAE1B6236763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B23FE11A-DA25-4BBD-8F3E-A107E9B2258A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9B5D9AA6-2D94-44D0-96A4-19414F1AD346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561FA7CC-E1CE-4112-A3DC-8C18BE19B260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9A61164E-032E-403D-B537-C938F14D7FF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97EAF9AF-9CDA-4833-A396-6EA3EC513689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E53352DF-70B0-46B0-A2F9-55D38CA56DB3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8E766264-25A6-44C2-9FCB-FA7A7BC5F0A6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DA5BB4D3-502D-4F38-9527-FA8BDCC77058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F807E72F-7068-420D-8C84-41E7E96D32BC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4B1B3DF8-92A7-41DA-A633-A314F80D405B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9A29626A-6438-4CC3-BDC4-2A4501F1C039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2B47A15D-745C-45FC-BC9B-7BD32C9C6063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F2ABB97F-58C6-4FFA-98F9-38275A76052B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A8CAFCEB-0D93-4814-95C5-AA0F9E0317D1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684F3BAD-42CB-4F01-A96E-39381C9F5DB9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AEE19DAB-E614-4770-9716-A9D86D83E126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AF9B7276-A510-4B77-BCC7-77EDB4C9C8A4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6EAD14D5-DA03-4C72-B840-E114846354B7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F522FA02-AA47-46DD-A0BF-AEB0A7013C64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5B357F35-6F14-4FB2-A17D-6213A0EA5148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279AADD8-0ADC-4369-8386-3085F651C410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124EE510-0AD5-4319-85BC-23615406D398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1BCC142D-F891-4B67-9D91-084D9B639BEE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5258B3C8-57CB-4ABB-A964-00A59A36D266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253A1A48-116D-448C-B3C4-3A6733F530CB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1F2E5B42-424A-4CCC-AA54-0E565C860451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BF9B99B6-E4D9-4632-B128-CC3AF519D598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B32ABB28-7FC0-44A6-8F68-C9F028DAF8D2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FA11CA4B-D793-47C8-B4C8-BA7113597630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EC9BCDBE-7896-4CF7-B994-284BF6605857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B01D40D3-A035-473B-972C-C7FF2BFC9AE5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83820</xdr:colOff>
      <xdr:row>373</xdr:row>
      <xdr:rowOff>30480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B7CAAA00-DE5D-4AE5-8FBA-9BF125BB17E9}"/>
            </a:ext>
          </a:extLst>
        </xdr:cNvPr>
        <xdr:cNvSpPr txBox="1">
          <a:spLocks noChangeArrowheads="1"/>
        </xdr:cNvSpPr>
      </xdr:nvSpPr>
      <xdr:spPr bwMode="auto">
        <a:xfrm>
          <a:off x="8199120" y="62224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83820</xdr:colOff>
      <xdr:row>400</xdr:row>
      <xdr:rowOff>30480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C5E8EE7D-B3B7-4030-92AE-502FB4451F3C}"/>
            </a:ext>
          </a:extLst>
        </xdr:cNvPr>
        <xdr:cNvSpPr txBox="1">
          <a:spLocks noChangeArrowheads="1"/>
        </xdr:cNvSpPr>
      </xdr:nvSpPr>
      <xdr:spPr bwMode="auto">
        <a:xfrm>
          <a:off x="8199120" y="66751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20AB1B27-FEC3-44D2-A2EF-2B7861C3F22B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9</xdr:row>
      <xdr:rowOff>0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6A3861A8-9767-48B2-94AC-1184D638F3CD}"/>
            </a:ext>
          </a:extLst>
        </xdr:cNvPr>
        <xdr:cNvSpPr txBox="1">
          <a:spLocks noChangeArrowheads="1"/>
        </xdr:cNvSpPr>
      </xdr:nvSpPr>
      <xdr:spPr bwMode="auto">
        <a:xfrm>
          <a:off x="7399020" y="246126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10</xdr:row>
      <xdr:rowOff>0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7020063D-A57F-40FE-97E2-1A331E168504}"/>
            </a:ext>
          </a:extLst>
        </xdr:cNvPr>
        <xdr:cNvSpPr txBox="1">
          <a:spLocks noChangeArrowheads="1"/>
        </xdr:cNvSpPr>
      </xdr:nvSpPr>
      <xdr:spPr bwMode="auto">
        <a:xfrm>
          <a:off x="739902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10</xdr:row>
      <xdr:rowOff>0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09F943BD-E9F2-4FAF-840F-8ECC619CE5A5}"/>
            </a:ext>
          </a:extLst>
        </xdr:cNvPr>
        <xdr:cNvSpPr txBox="1">
          <a:spLocks noChangeArrowheads="1"/>
        </xdr:cNvSpPr>
      </xdr:nvSpPr>
      <xdr:spPr bwMode="auto">
        <a:xfrm>
          <a:off x="7399020" y="271272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83820</xdr:colOff>
      <xdr:row>374</xdr:row>
      <xdr:rowOff>30481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F565A8CD-2EEB-4E98-ADE2-BDC2AC4E2870}"/>
            </a:ext>
          </a:extLst>
        </xdr:cNvPr>
        <xdr:cNvSpPr txBox="1">
          <a:spLocks noChangeArrowheads="1"/>
        </xdr:cNvSpPr>
      </xdr:nvSpPr>
      <xdr:spPr bwMode="auto">
        <a:xfrm>
          <a:off x="8199120" y="62392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83820</xdr:colOff>
      <xdr:row>359</xdr:row>
      <xdr:rowOff>30481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C890E6A7-E381-483B-8ECB-887417E5006B}"/>
            </a:ext>
          </a:extLst>
        </xdr:cNvPr>
        <xdr:cNvSpPr txBox="1">
          <a:spLocks noChangeArrowheads="1"/>
        </xdr:cNvSpPr>
      </xdr:nvSpPr>
      <xdr:spPr bwMode="auto">
        <a:xfrm>
          <a:off x="8199120" y="598779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83820</xdr:colOff>
      <xdr:row>364</xdr:row>
      <xdr:rowOff>30480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DF2CBB94-B605-48EB-A8A5-342491149832}"/>
            </a:ext>
          </a:extLst>
        </xdr:cNvPr>
        <xdr:cNvSpPr txBox="1">
          <a:spLocks noChangeArrowheads="1"/>
        </xdr:cNvSpPr>
      </xdr:nvSpPr>
      <xdr:spPr bwMode="auto">
        <a:xfrm>
          <a:off x="8199120" y="607161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228600</xdr:colOff>
      <xdr:row>286</xdr:row>
      <xdr:rowOff>76200</xdr:rowOff>
    </xdr:from>
    <xdr:to>
      <xdr:col>7</xdr:col>
      <xdr:colOff>304800</xdr:colOff>
      <xdr:row>287</xdr:row>
      <xdr:rowOff>106681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8066ECAA-FA34-4DBB-83FC-EFF85A333FB7}"/>
            </a:ext>
          </a:extLst>
        </xdr:cNvPr>
        <xdr:cNvSpPr txBox="1">
          <a:spLocks noChangeArrowheads="1"/>
        </xdr:cNvSpPr>
      </xdr:nvSpPr>
      <xdr:spPr bwMode="auto">
        <a:xfrm>
          <a:off x="6858000" y="47884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3E70F60D-8049-4FE2-8D50-E3E82A875B3D}"/>
            </a:ext>
          </a:extLst>
        </xdr:cNvPr>
        <xdr:cNvSpPr txBox="1">
          <a:spLocks noChangeArrowheads="1"/>
        </xdr:cNvSpPr>
      </xdr:nvSpPr>
      <xdr:spPr bwMode="auto">
        <a:xfrm>
          <a:off x="7399020" y="94244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22FBDC8D-A88D-40ED-A99D-2AA9C647DE3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255AE6E2-D274-4283-A13E-6A3F9B4AC47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D22EAC2D-4405-444B-9F4C-29E4B0AE6BC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9E99D2C8-6EAF-4B93-B6B8-32BBF81C834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5DAF5EE9-C771-476E-8743-BE3A4EA0DEFC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F0877686-13BA-4C2D-BA17-5E6CB356B96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F2BBF007-924F-40BF-B4C6-559C9FFD1C7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793E6595-A8BB-424E-9F59-F958066CA0A0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33DD45EE-120B-42A2-86A8-B0D0AB69DCC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38FF55AF-B0BE-4A02-9F24-18C612A5F51F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D6040748-A14A-4930-80AB-3E324B4405B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9D4D399C-0FF1-4041-9C14-FBF03A41C52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48A521C8-4EDE-4B11-A701-195909612647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5127CF13-13E0-4F75-B081-41FD2CDF837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656B90BE-6F99-4161-B562-663BF7B3BB8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54B842CA-D9FC-4C71-9BED-B6322E721C9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BBDD0964-83CD-44F3-8504-D87A675C125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4E942992-5DDB-4F65-92D0-89378B56225F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B943D376-207F-4516-A838-E4572567AC7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C1AC40E3-30C3-412B-B40C-DCC5739B132F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9F7A3091-0B9B-4995-BCA3-9355F6325D1F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61E71797-1FD6-4821-999B-64A8D018F1C3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261A07E3-014C-4660-90E8-0217F0E0A665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F8E558B2-8D8A-41F6-82B1-CF22E00256B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C9F9C418-A2B5-4F51-890C-00AF968292A5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9A76518E-E7D8-470D-916A-68B0C807685B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150778BF-6988-4552-B95E-92924B152A55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CC1AF63B-92C5-4009-83FA-39701FCFF477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993123C2-9257-44CD-B779-18CDD72D79D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8CD9834A-D249-435A-BB7C-2E1D15D3A797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26C35177-95C4-47EE-AC79-C9042A413D28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779F6464-120F-4C5C-A5AB-C2AD4CD100A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DA7FE372-A182-4A62-BCA9-21A25AB0327C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1D7C118B-0A70-4B76-9195-F98A9929F814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EC7138B9-132E-4A54-9110-338B410905F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025ED7FD-B7F6-4AEF-9E4A-E1B9BE1083B2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B2FFAB36-19F7-488A-9029-6A550071CA0E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07162C80-CC8B-489C-B933-ED73381038C9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A2B666C1-F24C-4E01-A56C-C0433A36F7A0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3411F973-1C7A-469F-8CAF-A85ECF890651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922C6E19-6A4D-4128-AB36-3551F488A428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B9D6BDAF-A868-4C02-B022-9FEF0474D368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618</xdr:row>
      <xdr:rowOff>0</xdr:rowOff>
    </xdr:from>
    <xdr:to>
      <xdr:col>8</xdr:col>
      <xdr:colOff>381000</xdr:colOff>
      <xdr:row>619</xdr:row>
      <xdr:rowOff>38101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D1390DD9-CE3F-43D8-86F7-AA784DDAA97D}"/>
            </a:ext>
          </a:extLst>
        </xdr:cNvPr>
        <xdr:cNvSpPr txBox="1">
          <a:spLocks noChangeArrowheads="1"/>
        </xdr:cNvSpPr>
      </xdr:nvSpPr>
      <xdr:spPr bwMode="auto">
        <a:xfrm>
          <a:off x="7399020" y="103129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FD49CA9A-BADC-4676-AE9F-34649C2C9871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719CB507-5A24-4C67-8356-E0F40C18B2B6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619</xdr:row>
      <xdr:rowOff>0</xdr:rowOff>
    </xdr:from>
    <xdr:to>
      <xdr:col>8</xdr:col>
      <xdr:colOff>381000</xdr:colOff>
      <xdr:row>620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6CE1015C-2FB9-4072-A093-7E1A30E87266}"/>
            </a:ext>
          </a:extLst>
        </xdr:cNvPr>
        <xdr:cNvSpPr txBox="1">
          <a:spLocks noChangeArrowheads="1"/>
        </xdr:cNvSpPr>
      </xdr:nvSpPr>
      <xdr:spPr bwMode="auto">
        <a:xfrm>
          <a:off x="7399020" y="103296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5273EF1E-41AA-4918-A8B3-923469A41D4E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7C8247B5-A1EF-49DB-9B34-AADC101F6790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620</xdr:row>
      <xdr:rowOff>0</xdr:rowOff>
    </xdr:from>
    <xdr:to>
      <xdr:col>8</xdr:col>
      <xdr:colOff>381000</xdr:colOff>
      <xdr:row>621</xdr:row>
      <xdr:rowOff>38099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9BDB1A69-D0DB-459E-B0C9-B4E4B732A23A}"/>
            </a:ext>
          </a:extLst>
        </xdr:cNvPr>
        <xdr:cNvSpPr txBox="1">
          <a:spLocks noChangeArrowheads="1"/>
        </xdr:cNvSpPr>
      </xdr:nvSpPr>
      <xdr:spPr bwMode="auto">
        <a:xfrm>
          <a:off x="7399020" y="103464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2CF387B7-A3A6-4471-BBCA-36828CDA3432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4C6507F2-0C4E-46B8-B7E2-7C2377DB11D1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621</xdr:row>
      <xdr:rowOff>0</xdr:rowOff>
    </xdr:from>
    <xdr:to>
      <xdr:col>8</xdr:col>
      <xdr:colOff>381000</xdr:colOff>
      <xdr:row>622</xdr:row>
      <xdr:rowOff>38101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D8760ACD-1E19-4476-B9DE-06E2E8EE932C}"/>
            </a:ext>
          </a:extLst>
        </xdr:cNvPr>
        <xdr:cNvSpPr txBox="1">
          <a:spLocks noChangeArrowheads="1"/>
        </xdr:cNvSpPr>
      </xdr:nvSpPr>
      <xdr:spPr bwMode="auto">
        <a:xfrm>
          <a:off x="7399020" y="103632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E1E84069-DBA6-43A3-989A-C375A71E067F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DF738A70-6831-42CD-B1CA-3A0EB86B0DA0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4EA0C4F7-77AC-4EE8-971E-A0123A2D6202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5E64DF51-8208-4CEE-8FDB-FE4C2F79B76E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B4C2EF75-EF5F-46B0-8AF8-93565B5079F0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625</xdr:row>
      <xdr:rowOff>0</xdr:rowOff>
    </xdr:from>
    <xdr:to>
      <xdr:col>8</xdr:col>
      <xdr:colOff>381000</xdr:colOff>
      <xdr:row>626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22611F69-D079-43BB-AE92-69FB96A0B227}"/>
            </a:ext>
          </a:extLst>
        </xdr:cNvPr>
        <xdr:cNvSpPr txBox="1">
          <a:spLocks noChangeArrowheads="1"/>
        </xdr:cNvSpPr>
      </xdr:nvSpPr>
      <xdr:spPr bwMode="auto">
        <a:xfrm>
          <a:off x="7399020" y="104302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BD883D88-F7ED-4F3E-B53E-0970F4B9E2A4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BBF5FB93-07CB-40FC-81DB-AEBD47BBE404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626</xdr:row>
      <xdr:rowOff>0</xdr:rowOff>
    </xdr:from>
    <xdr:to>
      <xdr:col>8</xdr:col>
      <xdr:colOff>381000</xdr:colOff>
      <xdr:row>627</xdr:row>
      <xdr:rowOff>38099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77E18D47-F288-48CD-8EF6-8CA72D6B5653}"/>
            </a:ext>
          </a:extLst>
        </xdr:cNvPr>
        <xdr:cNvSpPr txBox="1">
          <a:spLocks noChangeArrowheads="1"/>
        </xdr:cNvSpPr>
      </xdr:nvSpPr>
      <xdr:spPr bwMode="auto">
        <a:xfrm>
          <a:off x="7399020" y="10447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F51B3C59-C7FB-4550-A9D5-7D57B0944C95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F3D96E0B-7252-4462-92E4-18FB30520CC8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86D8B5F7-C26E-46FF-94FE-1CBEAA769A5A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83820</xdr:colOff>
      <xdr:row>368</xdr:row>
      <xdr:rowOff>30481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059F8D61-41CF-4E69-813A-43BD50D0005F}"/>
            </a:ext>
          </a:extLst>
        </xdr:cNvPr>
        <xdr:cNvSpPr txBox="1">
          <a:spLocks noChangeArrowheads="1"/>
        </xdr:cNvSpPr>
      </xdr:nvSpPr>
      <xdr:spPr bwMode="auto">
        <a:xfrm>
          <a:off x="8199120" y="61386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83820</xdr:colOff>
      <xdr:row>399</xdr:row>
      <xdr:rowOff>30479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2E197C85-E800-44C1-9D77-9F140C83A29B}"/>
            </a:ext>
          </a:extLst>
        </xdr:cNvPr>
        <xdr:cNvSpPr txBox="1">
          <a:spLocks noChangeArrowheads="1"/>
        </xdr:cNvSpPr>
      </xdr:nvSpPr>
      <xdr:spPr bwMode="auto">
        <a:xfrm>
          <a:off x="8199120" y="66583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83820</xdr:colOff>
      <xdr:row>401</xdr:row>
      <xdr:rowOff>30481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9F4268D5-5F1D-4F1C-A5A1-908D0E145370}"/>
            </a:ext>
          </a:extLst>
        </xdr:cNvPr>
        <xdr:cNvSpPr txBox="1">
          <a:spLocks noChangeArrowheads="1"/>
        </xdr:cNvSpPr>
      </xdr:nvSpPr>
      <xdr:spPr bwMode="auto">
        <a:xfrm>
          <a:off x="8199120" y="669188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266700</xdr:colOff>
      <xdr:row>0</xdr:row>
      <xdr:rowOff>30480</xdr:rowOff>
    </xdr:from>
    <xdr:to>
      <xdr:col>8</xdr:col>
      <xdr:colOff>982980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85876871-2811-4DC4-9BAA-7FEB69560BE9}"/>
            </a:ext>
          </a:extLst>
        </xdr:cNvPr>
        <xdr:cNvGrpSpPr>
          <a:grpSpLocks/>
        </xdr:cNvGrpSpPr>
      </xdr:nvGrpSpPr>
      <xdr:grpSpPr bwMode="auto">
        <a:xfrm>
          <a:off x="5400675" y="30480"/>
          <a:ext cx="3173730" cy="369570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794D8391-7E36-2A3D-1603-BE3763AB4A7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03634430-24B7-9109-207E-460845B9042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53603160-636E-1002-F3EF-5A1C4E89422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EDDF5359-DBA0-AA9A-3F10-9E82E684D94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CE1AFA3C-F3D5-70C0-490D-342A3B32EE8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DD221054-9942-8615-96D6-80FD1A7FBC3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251712D6-92B6-5673-7AD2-B329BC39C8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5A6B19EB-49D6-146A-54BC-AF1D05CB93F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83820</xdr:colOff>
      <xdr:row>373</xdr:row>
      <xdr:rowOff>30480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208C75E2-F5D3-4C64-8026-94B55CBE6461}"/>
            </a:ext>
          </a:extLst>
        </xdr:cNvPr>
        <xdr:cNvSpPr txBox="1">
          <a:spLocks noChangeArrowheads="1"/>
        </xdr:cNvSpPr>
      </xdr:nvSpPr>
      <xdr:spPr bwMode="auto">
        <a:xfrm>
          <a:off x="8199120" y="62224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83820</xdr:colOff>
      <xdr:row>399</xdr:row>
      <xdr:rowOff>30479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9193CCBB-C691-44DD-B0B8-45630B0C51F5}"/>
            </a:ext>
          </a:extLst>
        </xdr:cNvPr>
        <xdr:cNvSpPr txBox="1">
          <a:spLocks noChangeArrowheads="1"/>
        </xdr:cNvSpPr>
      </xdr:nvSpPr>
      <xdr:spPr bwMode="auto">
        <a:xfrm>
          <a:off x="8199120" y="66583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392</xdr:row>
      <xdr:rowOff>0</xdr:rowOff>
    </xdr:from>
    <xdr:to>
      <xdr:col>9</xdr:col>
      <xdr:colOff>83820</xdr:colOff>
      <xdr:row>393</xdr:row>
      <xdr:rowOff>30479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39A62013-FA0B-4470-A535-9A0AB2F6313B}"/>
            </a:ext>
          </a:extLst>
        </xdr:cNvPr>
        <xdr:cNvSpPr txBox="1">
          <a:spLocks noChangeArrowheads="1"/>
        </xdr:cNvSpPr>
      </xdr:nvSpPr>
      <xdr:spPr bwMode="auto">
        <a:xfrm>
          <a:off x="8199120" y="65577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83820</xdr:colOff>
      <xdr:row>400</xdr:row>
      <xdr:rowOff>30480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C7E7898A-37B6-474B-BB36-74031C839AA6}"/>
            </a:ext>
          </a:extLst>
        </xdr:cNvPr>
        <xdr:cNvSpPr txBox="1">
          <a:spLocks noChangeArrowheads="1"/>
        </xdr:cNvSpPr>
      </xdr:nvSpPr>
      <xdr:spPr bwMode="auto">
        <a:xfrm>
          <a:off x="8199120" y="66751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399</xdr:row>
      <xdr:rowOff>0</xdr:rowOff>
    </xdr:from>
    <xdr:to>
      <xdr:col>9</xdr:col>
      <xdr:colOff>83820</xdr:colOff>
      <xdr:row>400</xdr:row>
      <xdr:rowOff>30480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7619BFFB-4C82-4BF3-ABCB-4AE9960303A5}"/>
            </a:ext>
          </a:extLst>
        </xdr:cNvPr>
        <xdr:cNvSpPr txBox="1">
          <a:spLocks noChangeArrowheads="1"/>
        </xdr:cNvSpPr>
      </xdr:nvSpPr>
      <xdr:spPr bwMode="auto">
        <a:xfrm>
          <a:off x="8199120" y="66751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400</xdr:row>
      <xdr:rowOff>0</xdr:rowOff>
    </xdr:from>
    <xdr:to>
      <xdr:col>9</xdr:col>
      <xdr:colOff>83820</xdr:colOff>
      <xdr:row>401</xdr:row>
      <xdr:rowOff>30481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9576E527-999D-4318-A7BF-A482667AC3E9}"/>
            </a:ext>
          </a:extLst>
        </xdr:cNvPr>
        <xdr:cNvSpPr txBox="1">
          <a:spLocks noChangeArrowheads="1"/>
        </xdr:cNvSpPr>
      </xdr:nvSpPr>
      <xdr:spPr bwMode="auto">
        <a:xfrm>
          <a:off x="8199120" y="669188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38101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27A3B661-E5D4-4DEC-8648-410E747D11D9}"/>
            </a:ext>
          </a:extLst>
        </xdr:cNvPr>
        <xdr:cNvSpPr txBox="1">
          <a:spLocks noChangeArrowheads="1"/>
        </xdr:cNvSpPr>
      </xdr:nvSpPr>
      <xdr:spPr bwMode="auto">
        <a:xfrm>
          <a:off x="2171700" y="980998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38101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026F8625-30A1-41C5-8484-DE33AFFE96F2}"/>
            </a:ext>
          </a:extLst>
        </xdr:cNvPr>
        <xdr:cNvSpPr txBox="1">
          <a:spLocks noChangeArrowheads="1"/>
        </xdr:cNvSpPr>
      </xdr:nvSpPr>
      <xdr:spPr bwMode="auto">
        <a:xfrm>
          <a:off x="2171700" y="980998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08F231FD-AF2C-461A-A3BA-52637FF160FF}"/>
            </a:ext>
          </a:extLst>
        </xdr:cNvPr>
        <xdr:cNvSpPr txBox="1">
          <a:spLocks noChangeArrowheads="1"/>
        </xdr:cNvSpPr>
      </xdr:nvSpPr>
      <xdr:spPr bwMode="auto">
        <a:xfrm>
          <a:off x="2171700" y="982675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09E2AABC-14AA-4860-9DEB-27E947F2D7D0}"/>
            </a:ext>
          </a:extLst>
        </xdr:cNvPr>
        <xdr:cNvSpPr txBox="1">
          <a:spLocks noChangeArrowheads="1"/>
        </xdr:cNvSpPr>
      </xdr:nvSpPr>
      <xdr:spPr bwMode="auto">
        <a:xfrm>
          <a:off x="2171700" y="982675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38099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49305654-93EA-41FA-B00B-7A1C02DE79D0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38099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02EB37D5-B2B1-44DB-BA4B-957492DF4D6C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B8106924-BBC2-4279-AF93-A7F2CFA2D94B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F9E55FC4-1ED7-44FD-869E-BCA8F6CBFC55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405D1B77-528F-4718-B52C-71DD2489200D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38101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0E0C45C4-1ABA-4B71-8837-7473DD30DDC5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47507A2B-4536-41DC-BD14-DE68F3EDE0EA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802F140D-CCBE-421E-B9FE-1E5AEF1A495A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51B3FD2B-53BA-4539-9B05-E8195A42CC6E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AE28FE00-1661-4F5F-900A-2CBD2F78BA09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81DC2BB7-468C-4E6B-BCB6-4E496A5C279B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F0DBB9EB-2B3E-4D2A-AE0C-32D1B99A4063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0D9BD95A-A38E-4391-8F73-75844139C577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38099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086D8C3D-616E-4A75-BDC8-ACE453B0CFF1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50C100A8-BF53-424E-9AC2-2E639402F6DD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5BFE8416-4586-4D4F-8561-5ECAAB4739C2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B239E516-9762-4C42-A586-C5E6B78E0CCC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38101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B29678F6-D8AB-4029-BEB9-329046A1CC14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FAF55F00-32C1-45CA-A340-3C82E36C70CD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83969039-AD6D-4184-8E24-55A0FF290D64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E171BB96-E153-41A3-98B5-A9165B44E4D6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3C4D1D5F-6471-4752-AB48-B94DF7972BDD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209E1DEF-E5D8-4794-8469-7E6A7ED80A91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3479386A-7838-4633-9AB1-CB6C076548D8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35C13E5C-0B2A-4ABD-9D95-17610CFB2113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38099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9ED97114-BF68-4522-980B-FC29127083F0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8F87746B-2805-4E4C-BB69-AEED4F5C8245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9EED33BF-A552-4BBB-9272-1A00EE2F53C9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F8953ACA-6D36-4730-A4D2-25375F8A7757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38101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70F86133-BF11-4FB3-87EF-BBD92F3D6A3A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22AB678E-EDF8-4C90-A295-3922CA6F231D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EDA9E305-7750-4F26-BF35-5F9FCFF20050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7DFE77A5-0EE6-49DE-AC8D-1F8AA0CC8F84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35D47393-8990-48B9-BF97-3BDA3E71D0D2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8496951D-88F2-4996-962F-8DC6FE59640A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4CF08662-B9D0-494D-8BD7-5A0180F215E8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2BF79212-7A39-4070-9C8D-3CEC774C791F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38099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13805F9F-EC10-4F15-AFAE-3064B75C39F5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FD82BF3A-57BF-4125-AE6E-628F97B1B9C1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2E85A73C-EB3B-4DE5-911A-980002F5010D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8AA97EA4-12F5-4335-ACE5-F6DDB827AB38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38101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3033E252-6D2C-4921-87A3-222DF0AE46ED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AEFE60BE-2E7B-46A7-9984-7A2472069EAE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2D44E118-A55C-44F1-857C-13BDA944DA7F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BA5BEEE9-9305-4371-81BB-1AC404A74B7C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0328AE01-E7B9-41C4-8A27-1938284AF3A5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4615DCFF-BD3E-455E-85A9-4E73F55D2B72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6E8C104F-6B53-4323-ABB8-79474CF637B3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CA96BA4C-9AAE-4EBA-98D0-E18B860247B8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38099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2F73D99B-5B8B-43DB-9C2D-EBBD7A721CDA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60FD0A5F-AF53-4293-8900-0EBB7A2B23D3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20F36741-3762-4356-8DD5-E31E8CFD1152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473AA450-9BD2-4334-AAA0-D341103DA195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663E7378-4C17-4969-BB5E-03E22B6A33C2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DD7A8AC8-8AD7-48A8-AEE4-E5D216C6A662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EDE2FC28-D95E-46CE-A040-661B470F7EE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87132B14-43B0-43C8-8AE2-042A3EEA9229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38099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FBC8F469-5774-45C8-8B21-6E2202AC452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F1F1BDF4-80B0-4080-9725-A0310C74FA4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F1AFBD66-DF92-4138-ABE5-F8174F966A5E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5BDA26C3-A224-4DAF-930E-6C130BE904FA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38101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462886A8-E327-4044-A74A-115C3C573051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C704863D-3A75-4E0A-9B12-C20BA154AF51}"/>
            </a:ext>
          </a:extLst>
        </xdr:cNvPr>
        <xdr:cNvSpPr txBox="1">
          <a:spLocks noChangeArrowheads="1"/>
        </xdr:cNvSpPr>
      </xdr:nvSpPr>
      <xdr:spPr bwMode="auto">
        <a:xfrm>
          <a:off x="2171700" y="1012850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125CE31C-E9A0-4201-96CD-58024A42406E}"/>
            </a:ext>
          </a:extLst>
        </xdr:cNvPr>
        <xdr:cNvSpPr txBox="1">
          <a:spLocks noChangeArrowheads="1"/>
        </xdr:cNvSpPr>
      </xdr:nvSpPr>
      <xdr:spPr bwMode="auto">
        <a:xfrm>
          <a:off x="2171700" y="1012850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03B6014A-AF51-48D9-A4D8-F3DC29FFB3A7}"/>
            </a:ext>
          </a:extLst>
        </xdr:cNvPr>
        <xdr:cNvSpPr txBox="1">
          <a:spLocks noChangeArrowheads="1"/>
        </xdr:cNvSpPr>
      </xdr:nvSpPr>
      <xdr:spPr bwMode="auto">
        <a:xfrm>
          <a:off x="2171700" y="1012850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607</xdr:row>
      <xdr:rowOff>0</xdr:rowOff>
    </xdr:from>
    <xdr:to>
      <xdr:col>1</xdr:col>
      <xdr:colOff>1752600</xdr:colOff>
      <xdr:row>608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AF1B32BA-7D8A-4C7E-9EB7-ED729FCA244C}"/>
            </a:ext>
          </a:extLst>
        </xdr:cNvPr>
        <xdr:cNvSpPr txBox="1">
          <a:spLocks noChangeArrowheads="1"/>
        </xdr:cNvSpPr>
      </xdr:nvSpPr>
      <xdr:spPr bwMode="auto">
        <a:xfrm>
          <a:off x="2171700" y="1012850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616</xdr:row>
      <xdr:rowOff>0</xdr:rowOff>
    </xdr:from>
    <xdr:to>
      <xdr:col>1</xdr:col>
      <xdr:colOff>1752600</xdr:colOff>
      <xdr:row>617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4BB81D20-F777-49A5-AE55-877D9AD76CA3}"/>
            </a:ext>
          </a:extLst>
        </xdr:cNvPr>
        <xdr:cNvSpPr txBox="1">
          <a:spLocks noChangeArrowheads="1"/>
        </xdr:cNvSpPr>
      </xdr:nvSpPr>
      <xdr:spPr bwMode="auto">
        <a:xfrm>
          <a:off x="2171700" y="102793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616</xdr:row>
      <xdr:rowOff>0</xdr:rowOff>
    </xdr:from>
    <xdr:to>
      <xdr:col>1</xdr:col>
      <xdr:colOff>1752600</xdr:colOff>
      <xdr:row>617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4694849A-4706-4E90-AB14-4150CA242EE8}"/>
            </a:ext>
          </a:extLst>
        </xdr:cNvPr>
        <xdr:cNvSpPr txBox="1">
          <a:spLocks noChangeArrowheads="1"/>
        </xdr:cNvSpPr>
      </xdr:nvSpPr>
      <xdr:spPr bwMode="auto">
        <a:xfrm>
          <a:off x="2171700" y="1027938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83820</xdr:colOff>
      <xdr:row>367</xdr:row>
      <xdr:rowOff>30480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758A564B-A344-4ECC-86D5-CC803153568F}"/>
            </a:ext>
          </a:extLst>
        </xdr:cNvPr>
        <xdr:cNvSpPr txBox="1">
          <a:spLocks noChangeArrowheads="1"/>
        </xdr:cNvSpPr>
      </xdr:nvSpPr>
      <xdr:spPr bwMode="auto">
        <a:xfrm>
          <a:off x="8199120" y="612190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83820</xdr:colOff>
      <xdr:row>370</xdr:row>
      <xdr:rowOff>30480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3BD0EEA7-3446-495A-A66E-EEE630EE451B}"/>
            </a:ext>
          </a:extLst>
        </xdr:cNvPr>
        <xdr:cNvSpPr txBox="1">
          <a:spLocks noChangeArrowheads="1"/>
        </xdr:cNvSpPr>
      </xdr:nvSpPr>
      <xdr:spPr bwMode="auto">
        <a:xfrm>
          <a:off x="8199120" y="61722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83820</xdr:colOff>
      <xdr:row>373</xdr:row>
      <xdr:rowOff>30480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0F489BE0-248D-490D-8243-7B5A2BA7F1C6}"/>
            </a:ext>
          </a:extLst>
        </xdr:cNvPr>
        <xdr:cNvSpPr txBox="1">
          <a:spLocks noChangeArrowheads="1"/>
        </xdr:cNvSpPr>
      </xdr:nvSpPr>
      <xdr:spPr bwMode="auto">
        <a:xfrm>
          <a:off x="8199120" y="62224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394</xdr:row>
      <xdr:rowOff>0</xdr:rowOff>
    </xdr:from>
    <xdr:to>
      <xdr:col>9</xdr:col>
      <xdr:colOff>83820</xdr:colOff>
      <xdr:row>395</xdr:row>
      <xdr:rowOff>30481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A8F5A394-D9EC-47D4-BBC4-3FE02A91C74A}"/>
            </a:ext>
          </a:extLst>
        </xdr:cNvPr>
        <xdr:cNvSpPr txBox="1">
          <a:spLocks noChangeArrowheads="1"/>
        </xdr:cNvSpPr>
      </xdr:nvSpPr>
      <xdr:spPr bwMode="auto">
        <a:xfrm>
          <a:off x="8199120" y="65913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395</xdr:row>
      <xdr:rowOff>0</xdr:rowOff>
    </xdr:from>
    <xdr:to>
      <xdr:col>9</xdr:col>
      <xdr:colOff>83820</xdr:colOff>
      <xdr:row>396</xdr:row>
      <xdr:rowOff>30479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8F97F18C-41D5-4233-BB26-6BC691ADD7D8}"/>
            </a:ext>
          </a:extLst>
        </xdr:cNvPr>
        <xdr:cNvSpPr txBox="1">
          <a:spLocks noChangeArrowheads="1"/>
        </xdr:cNvSpPr>
      </xdr:nvSpPr>
      <xdr:spPr bwMode="auto">
        <a:xfrm>
          <a:off x="8199120" y="66080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398</xdr:row>
      <xdr:rowOff>0</xdr:rowOff>
    </xdr:from>
    <xdr:to>
      <xdr:col>9</xdr:col>
      <xdr:colOff>83820</xdr:colOff>
      <xdr:row>399</xdr:row>
      <xdr:rowOff>30479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2EACAA56-753A-4615-91FB-916AFC262550}"/>
            </a:ext>
          </a:extLst>
        </xdr:cNvPr>
        <xdr:cNvSpPr txBox="1">
          <a:spLocks noChangeArrowheads="1"/>
        </xdr:cNvSpPr>
      </xdr:nvSpPr>
      <xdr:spPr bwMode="auto">
        <a:xfrm>
          <a:off x="8199120" y="66583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83820</xdr:colOff>
      <xdr:row>403</xdr:row>
      <xdr:rowOff>30480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7F982509-ED2D-4EEA-A09E-F07BB623D6E6}"/>
            </a:ext>
          </a:extLst>
        </xdr:cNvPr>
        <xdr:cNvSpPr txBox="1">
          <a:spLocks noChangeArrowheads="1"/>
        </xdr:cNvSpPr>
      </xdr:nvSpPr>
      <xdr:spPr bwMode="auto">
        <a:xfrm>
          <a:off x="8199120" y="67254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402</xdr:row>
      <xdr:rowOff>0</xdr:rowOff>
    </xdr:from>
    <xdr:to>
      <xdr:col>9</xdr:col>
      <xdr:colOff>83820</xdr:colOff>
      <xdr:row>403</xdr:row>
      <xdr:rowOff>30480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2EC05662-CDB8-4874-8097-02E7911DABBD}"/>
            </a:ext>
          </a:extLst>
        </xdr:cNvPr>
        <xdr:cNvSpPr txBox="1">
          <a:spLocks noChangeArrowheads="1"/>
        </xdr:cNvSpPr>
      </xdr:nvSpPr>
      <xdr:spPr bwMode="auto">
        <a:xfrm>
          <a:off x="8199120" y="67254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83820</xdr:colOff>
      <xdr:row>404</xdr:row>
      <xdr:rowOff>30481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959F5EC0-37D8-41F3-B2D5-ADE65A44B57D}"/>
            </a:ext>
          </a:extLst>
        </xdr:cNvPr>
        <xdr:cNvSpPr txBox="1">
          <a:spLocks noChangeArrowheads="1"/>
        </xdr:cNvSpPr>
      </xdr:nvSpPr>
      <xdr:spPr bwMode="auto">
        <a:xfrm>
          <a:off x="8199120" y="67421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403</xdr:row>
      <xdr:rowOff>0</xdr:rowOff>
    </xdr:from>
    <xdr:to>
      <xdr:col>9</xdr:col>
      <xdr:colOff>83820</xdr:colOff>
      <xdr:row>404</xdr:row>
      <xdr:rowOff>30481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51E9CB00-CF4A-49E8-B49D-3F712D101741}"/>
            </a:ext>
          </a:extLst>
        </xdr:cNvPr>
        <xdr:cNvSpPr txBox="1">
          <a:spLocks noChangeArrowheads="1"/>
        </xdr:cNvSpPr>
      </xdr:nvSpPr>
      <xdr:spPr bwMode="auto">
        <a:xfrm>
          <a:off x="8199120" y="67421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F9146B4C-C124-4AE6-A514-F2D31A096075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906FBBD7-1293-48DC-928F-11F1C44927FA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1744F47B-18B7-4B40-A28E-1B879EA60271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BF5842A6-989B-479C-9E3F-EFE5AE86F086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83820</xdr:colOff>
      <xdr:row>416</xdr:row>
      <xdr:rowOff>30481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59F901A9-0B0E-41A2-855B-2D1FE45F633A}"/>
            </a:ext>
          </a:extLst>
        </xdr:cNvPr>
        <xdr:cNvSpPr txBox="1">
          <a:spLocks noChangeArrowheads="1"/>
        </xdr:cNvSpPr>
      </xdr:nvSpPr>
      <xdr:spPr bwMode="auto">
        <a:xfrm>
          <a:off x="8199120" y="694334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83820</xdr:colOff>
      <xdr:row>416</xdr:row>
      <xdr:rowOff>30481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A242F421-D6E3-4C6B-9FB8-C04301120850}"/>
            </a:ext>
          </a:extLst>
        </xdr:cNvPr>
        <xdr:cNvSpPr txBox="1">
          <a:spLocks noChangeArrowheads="1"/>
        </xdr:cNvSpPr>
      </xdr:nvSpPr>
      <xdr:spPr bwMode="auto">
        <a:xfrm>
          <a:off x="8199120" y="694334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83820</xdr:colOff>
      <xdr:row>416</xdr:row>
      <xdr:rowOff>30481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539D4BAF-E276-46EA-9EC8-09197809B67E}"/>
            </a:ext>
          </a:extLst>
        </xdr:cNvPr>
        <xdr:cNvSpPr txBox="1">
          <a:spLocks noChangeArrowheads="1"/>
        </xdr:cNvSpPr>
      </xdr:nvSpPr>
      <xdr:spPr bwMode="auto">
        <a:xfrm>
          <a:off x="8199120" y="694334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415</xdr:row>
      <xdr:rowOff>0</xdr:rowOff>
    </xdr:from>
    <xdr:to>
      <xdr:col>9</xdr:col>
      <xdr:colOff>83820</xdr:colOff>
      <xdr:row>416</xdr:row>
      <xdr:rowOff>30481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421BFE5E-66C3-48EA-BAEA-8D83FD17B209}"/>
            </a:ext>
          </a:extLst>
        </xdr:cNvPr>
        <xdr:cNvSpPr txBox="1">
          <a:spLocks noChangeArrowheads="1"/>
        </xdr:cNvSpPr>
      </xdr:nvSpPr>
      <xdr:spPr bwMode="auto">
        <a:xfrm>
          <a:off x="8199120" y="694334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63FF1BE9-55EE-4255-B610-BAD66B5841DD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AF75FDA0-D859-4EFD-BE0E-6EBA6895C291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499</xdr:row>
      <xdr:rowOff>0</xdr:rowOff>
    </xdr:from>
    <xdr:to>
      <xdr:col>1</xdr:col>
      <xdr:colOff>228600</xdr:colOff>
      <xdr:row>500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649DC90C-B419-4615-820B-9676B1420089}"/>
            </a:ext>
          </a:extLst>
        </xdr:cNvPr>
        <xdr:cNvSpPr txBox="1">
          <a:spLocks noChangeArrowheads="1"/>
        </xdr:cNvSpPr>
      </xdr:nvSpPr>
      <xdr:spPr bwMode="auto">
        <a:xfrm>
          <a:off x="6477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E8A97EF3-5D9A-48DA-826D-4064E7F4291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48F8B3EF-0762-48BA-BA4A-7CAA469C817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24DEB0F3-1ED9-4271-8212-C2A19B898ED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208389A8-4DAD-44D4-9244-A90DEC182B3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5930D340-E82A-4AC1-927C-D74C99C663B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0D323D2D-5D01-4531-BFD4-C7E23AC4E08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1791835C-3D4D-47D6-B9E1-124C1DF4913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CF4AC5E7-7968-46B9-AC87-EFC988F22FC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B104A882-187B-40DE-9613-2E4E262A1B6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2DDF5FF8-8BF3-425F-BEDA-E64A3F4C171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83ADAE0C-AB14-4008-9BAE-B29F55E2AD9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456517E0-0761-4C68-BA3F-43A87B0F24F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B0F41BF8-F039-4BD0-B92F-80C81B188CE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43C5E1BE-FE73-43AB-90CB-253E566AF1E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2FB8E96A-76BC-49B6-931A-739D5F42B16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77C6D387-36E6-4A1F-9A70-776DFB87D1B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6C216732-6101-4870-877B-B87DEF424FA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3A618087-6E4F-4D6C-9EDB-B5E2760FBD8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3989F456-5474-4F51-850E-6CD43302F45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0C95E8E3-FA40-4B8B-84A7-0C8914BB477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8FD56596-CFD3-476D-B43D-93DD38E75A7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1922A03D-159D-4618-907F-5FD93E4BFDE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F9C42A00-24FF-4608-915B-94BB5960D8F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334A9CA1-1AAB-47DC-A1E2-193EB813CEE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BB9FA1D8-5FD1-4735-9738-3F8489F0016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C8B7B2FA-820C-4BCC-9286-F4E20843D80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F3302B28-E454-47E3-ACA8-1ED338B8546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E081A62B-C044-4FE3-8352-9D1F6189293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2693D293-1687-48A2-802D-94787E3DEDE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91294F8A-925C-4FA0-9EBE-61F3F19AFC7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B1484EF1-DA7C-4FF3-B4E2-D20B7D6A577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4DCD920C-FBD2-4F67-81EF-27949725D5C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8D00C590-C98B-4ED8-92C5-A7889394E30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010BA343-ECEE-4BBF-AC3A-4ECF20267CD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426E9471-88AD-4B11-82C7-10FFFD6FC13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52E92F94-A193-4DC4-A974-58B9D52DDD5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B34B7C0D-2471-437B-A7BB-93DDD04FF67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B82FB784-FB3A-446A-8F44-14074C07BCF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0EA59448-558D-483C-8F7A-3878151D353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A39DAE33-363E-49A3-90B4-13CA70B690F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E788D490-1516-4BD2-B8D7-581215C31C4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C9087001-994B-4DE3-A47C-365DEB389CF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058E75E9-1E1F-49C6-818C-138BEE005C0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1FDE5C6C-2CFE-448D-AED8-3B7B264ED84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6C574327-DF6C-4405-B87E-40892EA0176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F7389D61-DC9D-498E-A908-4E2AF76D3BD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569FE80A-44D0-42CB-9CA1-399C097793A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A9221B35-CADC-46A5-9CAA-F2F5A99E5E4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2D70EE77-67E8-4BA9-8B3B-126FE900505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D6D980CA-0A20-4B1C-8446-68B2BBA4D2B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ADBA9AC3-0FC8-4069-8294-E725924796C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04EFDB6E-DF7B-468F-B2B9-85AB0C482D8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0AF62994-33B7-47CE-B9B9-A2A25492ACB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FB2BA951-8CA7-4E18-994E-CA26E166980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904DD32F-759F-4A9E-ABBA-877ACEE0880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1B61BA38-602E-4E98-A556-802B884471B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E01876CA-5C40-4CC2-A36C-C1D672ED3B0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BA2653F1-B468-47EE-B08A-8C5D4D81D08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BD2B677A-F972-48DE-AFB5-D8ECB7CB421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32921417-F5C2-4098-BA27-0A3009536F5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A34E18E7-895B-4B05-8028-0F9F441B41D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C2AACEDC-C136-40F5-BE57-4D5A6843BDE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F47FBCC9-FCF2-4EFD-B89F-FC47E3BD00A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22D56DEF-5A4E-4321-B454-C7032227F59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965B7BB4-C7DC-4481-B49D-EEC9775A3DB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ABE1EB49-E21C-4FFF-9B5C-23553EE6314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B2ADBB8C-C46F-4BDA-9D23-75E31694648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2C48B5D1-4259-4F93-A112-8607F7ACD16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B1B19B67-98EF-49C2-B1B6-522D49E4BD5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692ABCE7-8B50-46B6-A0DF-C12EA0B1740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C7F6EB3C-5D7E-4323-896E-1CB649BCA31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2484F40F-5BB6-4B80-AD72-66CF2BBD2EC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D1CE3A15-2837-40AF-9E95-B194702B85C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8A1331F0-F382-476B-ABD3-EC71258E0A6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7CE90636-E912-404A-BAFD-3FE5100C8B8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EA3AFD5-290D-4798-919A-27875782EC5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44843DFF-C94F-4555-9776-AEFA454B83F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C355A54E-4234-41F1-B932-35FDD453C5B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8E19D370-080F-4414-A83D-3FB70E62267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0EABE10E-4957-48FD-85C5-3D7FA4C4DE8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666BBBF0-803B-4CA0-B467-17589BB0382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92C76529-ABC7-431E-9343-FA3FB037654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4A031EA2-283E-4500-9231-76674252AF6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D4BA0B8C-4E6B-45C9-BD50-DC1DC335957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AB028676-EF1E-4A5D-9202-0AD9E57E5D9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B6BCDF09-F375-494C-A8FB-B49EEE06510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1FBD5CA1-218F-4D8C-BE22-A5970090415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7800E502-C102-41B7-ACB8-7D1756C18A8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3775F6E4-2054-4057-AE0B-FFA641B4BE7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442A7CF4-2D56-41D8-A933-0CBCC8BD668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798C1F8B-2DFB-415D-87A0-397E2CE0668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246C0AB2-7AFB-4F03-AD09-A86A11816E0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CB3D0496-FBB6-457B-B0B2-DD075B527A2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EB3B1505-EEEA-4947-BDBC-C67D0F1EC6F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99AFC83D-13DD-47C0-88C4-EB16B5819B4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379ECDD2-AE5C-454B-8EFD-25937A25217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5DC90F0C-6C3B-4551-9C67-DB4059CC050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DD97C63A-6C00-48D6-8726-F32605D5794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70FD3018-630C-4703-9725-85682A7B88D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5A4EBB1B-99B5-4BD8-93CE-10E342E29F9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EA8BB00E-DD82-4794-BCBB-74541170B1E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793BA53B-3BF9-4937-9486-585579282E7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CB5F33F1-3BF1-4633-B9E2-2EDF83614D4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683C153B-E27A-439B-8437-C58030794A6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C35E4D89-6CCB-4594-BA51-9BD07400E87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93AAE248-F01D-40A8-AE28-3D08C2B6F47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43D5BEBA-4F36-41CE-9CFD-135818E8522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18CE326B-1F45-4E6C-BA26-F935EF8D06D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2E1F0268-F0DF-415B-9D6B-6BD44C4A979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1133FCFB-F31F-419B-BB71-78E7414766E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6E2C0752-9868-4D69-A1FD-09BBD9EF5BA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4F522CB9-86D3-4491-BA46-DF361BF4C09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B80BCE6B-FD74-4DCD-A06F-40B45DBB7A1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5121420A-ABA4-4A39-986F-9D5D0E433DC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CC857CAE-E29F-47C9-9C88-113895D48DA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BE5A6B2F-64BA-4D84-A857-F97D607E08F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C880FF5F-FB20-4AC9-A910-7180F2DA0E4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61B9E957-1A5A-486A-92B4-6097BDBE30D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C76B0138-7C1E-4D8C-8F01-8573F4737D8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923997CC-E268-4F4E-A889-1C16A1D1645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8DF692AE-DEE3-411A-BE26-D71B4845F49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ACEE6F08-B926-484B-BB7D-67578F45447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1F5B534A-042C-4EE8-A4D3-AAC89F9DD8E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D699E105-4117-4486-8166-00CDA8ACE85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73FE95E4-1734-4459-BC30-C5B6F23ABBB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29F43939-C895-44F1-8101-A03D3988932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197633EC-9656-4928-8DE0-52824FDBF6A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B83C7207-3BB4-45A1-945C-6747EF00824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CFABD312-FF6E-4DA5-AF24-C59BEE70ABF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29EB29FD-A71D-4CAD-ADCB-CB17AF61A26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93B81852-A47E-4D62-9040-C39841A3ACD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A2C97A5A-54D7-419C-AC03-9EE2EAE4657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16A67E68-4DC2-428F-8816-5A260FAF07E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FD555F7C-0BC7-4598-9675-A05BED32B00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603B262A-51B7-484C-93D3-B187BC285A2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90ED3DEC-8116-4878-B48A-2877EE35E24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E8308CFC-D2D3-43A1-B12D-F59743A8269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28F0B6B1-387D-4B72-ABC6-EE485E153CF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18879C54-F3BA-4205-88D5-67D346C77D9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3026A44A-8BB3-4ACC-97BA-13ADD2AC98D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CAC88A4C-0171-489D-BBFB-51B44FAEB89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C26A151A-690D-4745-88D2-719DCAC21DE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20B3D865-3005-400A-95DA-43A43C8F789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D07F719C-22A2-47A7-BABE-46E19B8BEFA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88457200-EEA8-464F-A5F9-CE420DCDF6E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A4C1AC05-8D74-4FE1-9E6D-2284E0F75CD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BF203DD9-3831-4709-84F5-65775C8E407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B56DEC66-4435-4449-9F95-D41BFD756D4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559D8E0C-9E45-4925-B694-B3826AADC0C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85EFAFAD-78E2-441C-BCA8-4687F85CD7A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4D01CB38-3D4E-4FF7-85E8-5AC561EA641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3B3635E7-DC5B-4F1B-9E7D-90200EC8A42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3CF7FDF9-4639-4510-AD5D-E51EDAFE9C0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997F5722-8B67-401F-88AC-C624894CBE9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B02AF9A1-B0D5-4748-801B-1319F3C5DAC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041C8177-1896-4B0D-968C-8AD04D7F581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32D0208D-F29E-4D88-9A2A-0B278CC5ABC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DB9349D5-6A75-479E-BFE8-A0A0E247006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4C508678-6B58-444A-BCCE-EF2801092C8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1104BF21-9F2C-47B8-8ACE-31A6338A5D9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CA6E2F6C-BE3E-4483-A63F-947B037CB1A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FE8FD090-15F9-4928-ACF8-40EB6FA7C1F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B9C07345-9DBE-4BCC-9589-EC2C150BE48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809D2842-DF65-46F7-ABB5-B0510F90174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CA97FA8C-E350-45AD-AD38-348116C725A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F1942AD0-1FD8-4AF6-9A2D-564EE612559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B05EE05C-9DC9-47AB-9776-94BEB6F2232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96074E1C-2AA4-4300-834D-F01C7C4B404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ED3EE22D-3A78-4AEA-BEC4-363DCC28CB3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A6FBC9A6-BDFF-4AB3-8D51-A8594FBBAEC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54AB5A34-D603-40B3-8B92-18DF0B38F69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31733927-A070-4EB7-A536-797F2BBF3A9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B25C8AD8-79CD-4A5F-94CD-3490C3AE303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7A2B3CEA-AB5A-4ED9-BD1A-A6EDA9B7DAC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F29D0042-341D-496B-9914-568E7BA85E3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CC3737B8-28F8-4A4A-B1B3-058FA5D7B11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BDA77F98-6FDF-4F42-90B9-B86950C3150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B154989E-4817-455E-9F85-B40CF04C4C3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F177CDB9-5C72-4001-B00E-F9F9555B5F5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6A91BB84-2082-41E5-85FD-B041D1FC219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9CBEBB96-F28D-4544-8BDB-A0E4B7FBA73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9E5FED11-A079-4053-B25F-DACEC051429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2DDE46CE-A5D9-4E38-8A97-3A706CAAED1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4DF95D12-BEF6-47EC-8288-13A48EBAA46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297330E8-BF08-43F5-AD06-5E73E39BBEA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BAEDFFC1-2BF0-41D0-BEBD-1A9FC465C28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CD473637-AB68-49E7-A6BF-C3F89DB56CB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3E32B580-6228-45A7-AF59-CFE1E4D9C2C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579789DC-A4FC-42F5-993D-DB028113DD4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A4448BD4-D5B6-4108-9329-DA0D012E7E1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14239D9D-3FE6-4711-80F2-4F757A0FF50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4CB6496E-BED8-4A1E-9064-77FC7AC4874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4DC97799-D2DF-410F-BADA-9D5C9E201F8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E73162E5-3851-4E8A-A8BC-582A11790E8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BAD048C5-F58A-4834-A259-B3E99BA1786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EF279F58-0FF5-43EA-8694-D0BAE05A130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69F69FAD-CC3D-4E61-B21D-5451C58F186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86253D0C-E365-4661-B875-DBDD832A48F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DEF90A3D-530F-49B7-B27C-5F74FCE5C34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4499FD9F-79D6-4446-9108-943C93C1384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5C531126-3D90-4CAF-9205-2D41C216984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EB59B43E-C755-481B-9B84-535A7A4746C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2D228520-15B3-4C0F-8BE4-3652B7420B3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DB8AA3B2-8FCD-40FE-AC10-A8B7FCABDAD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DD18C771-0673-4D0D-9EEA-1270E1D3044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51491AE9-739B-4413-BBBF-05CD514CEA8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1A2876A0-A8F0-4750-AE80-BCA0046A0B3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C6A0324F-FFE8-4481-BEAD-91D30D42E62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3234EDE2-1819-4201-A6F1-9F74EDD403B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19D96A52-AEE9-4FEE-9190-966DB8B39C1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86C57A06-6157-4E2B-B2CC-6ED93E19FA0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5B9F4D6D-48B4-4073-9B67-3BE396DC64A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5555887E-E24A-46C4-A373-FB659B2C5BC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E70DC7E4-1A1D-402E-ACC0-B40FC35A893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F99AFC73-F01F-41D5-8694-808BCD09507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A87BB76E-C39E-4DF7-88BB-6A0542F3846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4F039CD0-1F52-4228-8F2C-7406834DA66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EC63D8B7-4206-4EA1-9208-146C6C96F75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72F42FA6-80A9-4C3C-AE48-EC7B474A0BD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BF458EFF-E991-4A30-97B7-6526E8D5B48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C62B12BB-769C-43A5-BC9C-11AEF75673A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D43C0893-057D-49D8-8BBA-8C0F89B6362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D2E02981-7B2F-4035-9B95-124FA289391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994A1B09-3333-4B34-9891-C73BBE637E0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B288ED84-E384-4774-8420-3C658A89E78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36F04C51-D20D-4A95-95A7-A7C64703B50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E6539BA8-98B0-40B2-81DE-1842A011F05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F8292393-83C1-4B80-8005-2C46423E82B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4D794B62-4297-42F0-BD99-94EBAC291E2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8A36713D-98F2-495B-8FC9-E31C0EF8A71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A5F89CBD-9138-40DE-9740-136A6D18E4F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EDF0F815-BA1F-47B1-A256-8DB27F79262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2987F87F-594E-47A4-B84C-F35D4C9C687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80594777-24B0-4ECB-9B36-54350BF6B6A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F6531A68-C231-4B89-8217-4A43E25EA2D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31258251-C87E-4784-BDB6-080A7C6A8FD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056A9FA4-C0AA-412E-9190-0208B4F5E63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A0B863B1-6B29-41EC-BD35-807792764D3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A7E7996E-2BDB-4E90-9D8F-E18E0EE16F0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169B944E-ECAE-4F9F-9C53-B8F883BBFBF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52108E61-753D-4975-9A18-0FC6F35B701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7B72235E-F469-433B-8B19-FE412082958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864C7908-F05F-4BFD-8976-B19D1A1BA1C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46DBFD3F-5770-4877-8D82-468748465F8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679CBE3F-9A1A-4541-B6CF-BC76948FE88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3760EED5-A50E-47BE-AF5E-8351C07ECAE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68945F9C-A007-4BD2-8C5E-ED127224E85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A4FA5122-7E8E-429F-95FB-5C4F9C24296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54AF8808-397F-4174-B333-FB895DBB307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766609C5-CDBF-46B4-B7F8-A81333B09A1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39EE3054-4994-4FC8-8E02-3ECF6E0CA49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133620AC-ED08-44CE-9FA7-573D01E0E62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AE9D2F20-8A86-4A97-AD5C-0C04D86C787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CC5F2803-BD52-41E7-97DE-B092943ACB6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23BDFB41-8D8E-4A92-B96B-887134D8EC5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0D15E4F6-1185-4DF3-B677-B1875132A59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12EFF7A2-009D-4275-B656-4B3CAF69B3E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B59A5B7A-6954-4747-BBC9-8A50C5513C0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5071EA77-D208-4E8B-9BFF-A0F092F14C2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739FB523-BBCC-41B1-938F-0095CBBC6CC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8DC84528-22C0-42F0-BD4B-3336C125140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91EF4A34-558D-499C-B433-3978E43BB13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0C704039-B67A-4286-B311-882BD0DC789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FDDAB43C-1538-4713-85AD-0ECEF2FE035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DDA25A77-F3E3-474D-8727-91A31700A00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67840158-BEEC-48EB-8C84-2F29B5A99E3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7055A178-C59D-498D-854F-9BAD8E6CF4E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9EFB5B12-1310-4345-8908-E1E4805559E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B48FCD72-4B8E-4437-B05B-BFAE1D13C00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7A7370B5-EDAB-45D9-91EC-2964C4B6E1F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151EBF3F-514A-4A32-8EA1-7D8DD3574A1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F730D961-C7A9-452E-A913-E9213BC1F38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B577A7BA-E1DB-4DD5-8671-3B1809E0092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20CB524D-88C8-41DD-8404-86A18868A99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9A96B1F8-B478-41D6-8E68-376050D72B0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D47B565F-2887-4735-B281-8C54BA18372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69C402CA-955F-4F8D-82C6-900E2D8AE3E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B4181E8C-3FCC-4AB3-B064-E2FBE5F2AA8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8EFBE28C-6B98-45E2-BC6A-883B645665C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940A97F8-BEAE-4CBE-9E38-3FB7EE97CD9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F9A75D86-F47B-4117-A5D3-FF70FB4D181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D864718E-905C-4F3C-BF23-A571F886EE6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8382BCE2-B5B7-44D8-8C06-13E1B6DBADE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6E9DD2AA-62DD-47A6-B5AF-F7E84E60863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8969DE3E-8DEB-4FEE-AABB-DCF5EAB07AB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4BC1BC95-6F6E-443C-9A1A-9E82F3CE53A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216C8706-83E8-4EF1-ACD8-60E3ED55D35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8E89BBF1-CEB0-4D82-BADB-D340B13E344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1042C88A-449F-4854-8061-B76C38D3794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0DEE8F68-FC24-4955-82C5-E07E1EB6D00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26C31DAB-70F5-439C-8814-41B8DDDC114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39E0970A-D4B1-43FA-9105-27650411B4D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855FE814-95F3-4B3A-BD56-BFAEA018D7E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F09187AF-6968-4938-A148-1585F1A412C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CE6832D9-FD36-4FBB-8F99-30FB60D3153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788CC257-D071-4EB9-A6B9-F803FB71395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D116D685-CF65-40A4-A8B7-680950B405C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B61E7C65-8071-4C60-BAF7-BADE06E0F76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FE60DEE5-2AE9-447A-9299-0E1F15C61F6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78E20C3B-241F-4F30-A77B-2873C2F441B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4860DE45-4D64-4CA3-8ECF-222BF2E54FE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42AE3A47-E299-4732-8FBB-858604BEFE30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9A100DCD-2638-4153-AF68-CA6689CB080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A671DA1B-2FCA-48EA-BF17-DCA145D9929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2E8EE924-A308-4DDE-8B22-943E8D5C313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82468242-9F2D-4201-8481-FD664BA0854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AEC993C8-4555-46B6-B52C-D6BFC9074D2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DD5CFCF1-6844-4BE2-9615-18C796DA522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8095FAFE-9F62-4E64-A908-6A87BD73433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A86E2D1E-C78E-4E3F-B9B3-8A7596C7B22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24D63307-4242-42BF-B7A6-2890DD82D58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3B2EB1F8-BE7C-4DE7-B345-26E45C68409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BA39519B-57AB-4805-84F9-E8D8766B82D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61024315-318A-4CA0-B940-ADEA03B6C9A3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F9EE0080-E75C-4247-BAE4-1C6BD1AFAAB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6C01343A-3914-4851-A181-D5C07C96AFC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614D0316-D96B-42AC-9819-93262BE4F12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D0103FB1-2BC7-44BE-815E-071E6112EC6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F40B0C50-BF54-4027-986E-C5E90D9625A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FFAC4D99-2174-46F2-80EE-1B1642647C7D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7BC11107-A6E8-4C3C-B672-CDDD589538EB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5D77CB14-69A1-4A96-9CE3-D3C545B98DB4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097FAA57-A1CC-40A1-8EFD-74C19348100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975C31F7-5364-4242-9CE3-2640E9FE072C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3EBA6C70-1323-495A-90A8-FBD50E2ECEC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8A43E9E0-BF61-4935-A05A-9A6BE566250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EEC0BC3C-51A1-4FBF-8C20-2A13DD55B52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20C74B28-13E9-48EE-B926-73DD72DFEB2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7EFBB652-86EC-4389-B08F-D08679CFF56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F4F24CDC-944D-4618-AEFD-6A6FBF6ECDD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8D86CAFF-0A05-4963-BBF0-D9745B3EF4C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6768A128-563F-46D5-9E77-2FCD552F274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B892CB78-82A1-4DB6-95F7-48836B05337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60BFDD1D-6FB2-485B-8DC1-5E244FA3442F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C8316651-FDF7-4B68-8E31-DE280C44BE0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2FFF5D03-170B-406E-ACAA-5ECFB2C1F642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6618BC84-D295-4B53-95BD-B583778ABC91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744EE9D3-37CA-45EB-B78E-B2B08331E856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68EAF967-1037-48CF-A306-B299178E558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C6709C21-5070-44E5-9FAF-47795F38FB25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E8FCA7AE-A7C6-401A-B115-4759BEA98F19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7E47334B-19D6-4E23-8048-617CE61D91C8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C781E732-31C3-49CD-A1CC-F5DAB181DB57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EB6AEE2A-EDD6-492F-A63B-671F9E6A96E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4BF6302D-A868-49ED-9C91-000EB17DBAEE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76200</xdr:colOff>
      <xdr:row>500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DB01C133-0160-40C2-AE15-90E2E593CFFA}"/>
            </a:ext>
          </a:extLst>
        </xdr:cNvPr>
        <xdr:cNvSpPr txBox="1">
          <a:spLocks noChangeArrowheads="1"/>
        </xdr:cNvSpPr>
      </xdr:nvSpPr>
      <xdr:spPr bwMode="auto">
        <a:xfrm>
          <a:off x="4953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499</xdr:row>
      <xdr:rowOff>0</xdr:rowOff>
    </xdr:from>
    <xdr:to>
      <xdr:col>1</xdr:col>
      <xdr:colOff>228600</xdr:colOff>
      <xdr:row>500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754985B6-11B0-48C7-9F11-713523BA5174}"/>
            </a:ext>
          </a:extLst>
        </xdr:cNvPr>
        <xdr:cNvSpPr txBox="1">
          <a:spLocks noChangeArrowheads="1"/>
        </xdr:cNvSpPr>
      </xdr:nvSpPr>
      <xdr:spPr bwMode="auto">
        <a:xfrm>
          <a:off x="6477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499</xdr:row>
      <xdr:rowOff>0</xdr:rowOff>
    </xdr:from>
    <xdr:to>
      <xdr:col>1</xdr:col>
      <xdr:colOff>228600</xdr:colOff>
      <xdr:row>500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C97282F8-8989-47C8-9BDE-773DF32A855F}"/>
            </a:ext>
          </a:extLst>
        </xdr:cNvPr>
        <xdr:cNvSpPr txBox="1">
          <a:spLocks noChangeArrowheads="1"/>
        </xdr:cNvSpPr>
      </xdr:nvSpPr>
      <xdr:spPr bwMode="auto">
        <a:xfrm>
          <a:off x="6477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499</xdr:row>
      <xdr:rowOff>0</xdr:rowOff>
    </xdr:from>
    <xdr:to>
      <xdr:col>1</xdr:col>
      <xdr:colOff>228600</xdr:colOff>
      <xdr:row>500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9058F4A6-90D3-4C43-9325-23A14C070DC3}"/>
            </a:ext>
          </a:extLst>
        </xdr:cNvPr>
        <xdr:cNvSpPr txBox="1">
          <a:spLocks noChangeArrowheads="1"/>
        </xdr:cNvSpPr>
      </xdr:nvSpPr>
      <xdr:spPr bwMode="auto">
        <a:xfrm>
          <a:off x="647700" y="83179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411</xdr:row>
      <xdr:rowOff>0</xdr:rowOff>
    </xdr:from>
    <xdr:to>
      <xdr:col>9</xdr:col>
      <xdr:colOff>83820</xdr:colOff>
      <xdr:row>412</xdr:row>
      <xdr:rowOff>30480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64FB87A1-2028-457F-96A3-53E8BC815C55}"/>
            </a:ext>
          </a:extLst>
        </xdr:cNvPr>
        <xdr:cNvSpPr txBox="1">
          <a:spLocks noChangeArrowheads="1"/>
        </xdr:cNvSpPr>
      </xdr:nvSpPr>
      <xdr:spPr bwMode="auto">
        <a:xfrm>
          <a:off x="8199120" y="687628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411</xdr:row>
      <xdr:rowOff>0</xdr:rowOff>
    </xdr:from>
    <xdr:to>
      <xdr:col>9</xdr:col>
      <xdr:colOff>83820</xdr:colOff>
      <xdr:row>412</xdr:row>
      <xdr:rowOff>30480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C3982904-8A34-4A7A-8A1B-1BBB6AA0F3AD}"/>
            </a:ext>
          </a:extLst>
        </xdr:cNvPr>
        <xdr:cNvSpPr txBox="1">
          <a:spLocks noChangeArrowheads="1"/>
        </xdr:cNvSpPr>
      </xdr:nvSpPr>
      <xdr:spPr bwMode="auto">
        <a:xfrm>
          <a:off x="8199120" y="687628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412</xdr:row>
      <xdr:rowOff>0</xdr:rowOff>
    </xdr:from>
    <xdr:to>
      <xdr:col>9</xdr:col>
      <xdr:colOff>83820</xdr:colOff>
      <xdr:row>413</xdr:row>
      <xdr:rowOff>30481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4E26FDAE-B768-476F-990C-65A384CF2105}"/>
            </a:ext>
          </a:extLst>
        </xdr:cNvPr>
        <xdr:cNvSpPr txBox="1">
          <a:spLocks noChangeArrowheads="1"/>
        </xdr:cNvSpPr>
      </xdr:nvSpPr>
      <xdr:spPr bwMode="auto">
        <a:xfrm>
          <a:off x="8199120" y="689305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412</xdr:row>
      <xdr:rowOff>0</xdr:rowOff>
    </xdr:from>
    <xdr:to>
      <xdr:col>9</xdr:col>
      <xdr:colOff>83820</xdr:colOff>
      <xdr:row>413</xdr:row>
      <xdr:rowOff>30481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97DFB8BB-4634-4D8B-88F1-856F098AB743}"/>
            </a:ext>
          </a:extLst>
        </xdr:cNvPr>
        <xdr:cNvSpPr txBox="1">
          <a:spLocks noChangeArrowheads="1"/>
        </xdr:cNvSpPr>
      </xdr:nvSpPr>
      <xdr:spPr bwMode="auto">
        <a:xfrm>
          <a:off x="8199120" y="689305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E1E53646-942E-4CD6-9447-CDBEF2F07293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C00522B2-0726-472C-B4C1-B82EC7992D7F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83820</xdr:colOff>
      <xdr:row>371</xdr:row>
      <xdr:rowOff>30481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8EB551F6-D69B-4794-B5A2-06DE386EF54E}"/>
            </a:ext>
          </a:extLst>
        </xdr:cNvPr>
        <xdr:cNvSpPr txBox="1">
          <a:spLocks noChangeArrowheads="1"/>
        </xdr:cNvSpPr>
      </xdr:nvSpPr>
      <xdr:spPr bwMode="auto">
        <a:xfrm>
          <a:off x="8199120" y="61889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396</xdr:row>
      <xdr:rowOff>0</xdr:rowOff>
    </xdr:from>
    <xdr:to>
      <xdr:col>9</xdr:col>
      <xdr:colOff>83820</xdr:colOff>
      <xdr:row>397</xdr:row>
      <xdr:rowOff>30480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717E1545-7D84-4847-8B57-5C6FD1EC99BC}"/>
            </a:ext>
          </a:extLst>
        </xdr:cNvPr>
        <xdr:cNvSpPr txBox="1">
          <a:spLocks noChangeArrowheads="1"/>
        </xdr:cNvSpPr>
      </xdr:nvSpPr>
      <xdr:spPr bwMode="auto">
        <a:xfrm>
          <a:off x="8199120" y="66248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83820</xdr:colOff>
      <xdr:row>405</xdr:row>
      <xdr:rowOff>30479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D095B3CA-44C1-427E-A109-D48C334A8B57}"/>
            </a:ext>
          </a:extLst>
        </xdr:cNvPr>
        <xdr:cNvSpPr txBox="1">
          <a:spLocks noChangeArrowheads="1"/>
        </xdr:cNvSpPr>
      </xdr:nvSpPr>
      <xdr:spPr bwMode="auto">
        <a:xfrm>
          <a:off x="8199120" y="675894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404</xdr:row>
      <xdr:rowOff>0</xdr:rowOff>
    </xdr:from>
    <xdr:to>
      <xdr:col>9</xdr:col>
      <xdr:colOff>83820</xdr:colOff>
      <xdr:row>405</xdr:row>
      <xdr:rowOff>30479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E6C18ED8-EC5D-4F88-9036-2A2600412E34}"/>
            </a:ext>
          </a:extLst>
        </xdr:cNvPr>
        <xdr:cNvSpPr txBox="1">
          <a:spLocks noChangeArrowheads="1"/>
        </xdr:cNvSpPr>
      </xdr:nvSpPr>
      <xdr:spPr bwMode="auto">
        <a:xfrm>
          <a:off x="8199120" y="675894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228600</xdr:colOff>
      <xdr:row>624</xdr:row>
      <xdr:rowOff>76200</xdr:rowOff>
    </xdr:from>
    <xdr:to>
      <xdr:col>0</xdr:col>
      <xdr:colOff>304800</xdr:colOff>
      <xdr:row>625</xdr:row>
      <xdr:rowOff>114301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6B2823E9-30F5-49A8-829B-1F28B9063164}"/>
            </a:ext>
          </a:extLst>
        </xdr:cNvPr>
        <xdr:cNvSpPr txBox="1">
          <a:spLocks noChangeArrowheads="1"/>
        </xdr:cNvSpPr>
      </xdr:nvSpPr>
      <xdr:spPr bwMode="auto">
        <a:xfrm>
          <a:off x="228600" y="104211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1440180</xdr:colOff>
      <xdr:row>631</xdr:row>
      <xdr:rowOff>0</xdr:rowOff>
    </xdr:from>
    <xdr:to>
      <xdr:col>1</xdr:col>
      <xdr:colOff>1516380</xdr:colOff>
      <xdr:row>632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CA4B5B6C-D866-488F-84A0-57E4A5648800}"/>
            </a:ext>
          </a:extLst>
        </xdr:cNvPr>
        <xdr:cNvSpPr txBox="1">
          <a:spLocks noChangeArrowheads="1"/>
        </xdr:cNvSpPr>
      </xdr:nvSpPr>
      <xdr:spPr bwMode="auto">
        <a:xfrm>
          <a:off x="1935480" y="1053084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2C494E78-30CE-45E7-B667-A9269D57275D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6ECE5A8F-132E-46F2-8E17-CA7CA009086F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6002E2B7-8AB3-4DC2-9214-F75D79261FB6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B985763A-940B-4C83-97D2-3483A4ED2AE2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73DD3B21-F0D4-440C-A826-2DB4E557FE8A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C5F5D4C9-07B3-4592-ACDF-2B2D692E62A9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EC6FE375-16EC-49FE-B59E-2BE07F89E907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30898054-B2D9-4B27-804F-D92933E40A37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622</xdr:row>
      <xdr:rowOff>0</xdr:rowOff>
    </xdr:from>
    <xdr:to>
      <xdr:col>8</xdr:col>
      <xdr:colOff>381000</xdr:colOff>
      <xdr:row>623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9039BFB7-E1E8-4D4D-9C92-7225EB1B10A4}"/>
            </a:ext>
          </a:extLst>
        </xdr:cNvPr>
        <xdr:cNvSpPr txBox="1">
          <a:spLocks noChangeArrowheads="1"/>
        </xdr:cNvSpPr>
      </xdr:nvSpPr>
      <xdr:spPr bwMode="auto">
        <a:xfrm>
          <a:off x="7399020" y="103799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D5DB22BF-0650-4253-B732-37E0ABA2F044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038C4BF6-A149-4E00-B802-FA2E3C4698FC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624</xdr:row>
      <xdr:rowOff>0</xdr:rowOff>
    </xdr:from>
    <xdr:to>
      <xdr:col>8</xdr:col>
      <xdr:colOff>381000</xdr:colOff>
      <xdr:row>625</xdr:row>
      <xdr:rowOff>38101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BA878033-2402-47F1-A36A-D6FC121F5554}"/>
            </a:ext>
          </a:extLst>
        </xdr:cNvPr>
        <xdr:cNvSpPr txBox="1">
          <a:spLocks noChangeArrowheads="1"/>
        </xdr:cNvSpPr>
      </xdr:nvSpPr>
      <xdr:spPr bwMode="auto">
        <a:xfrm>
          <a:off x="7399020" y="1041349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617</xdr:row>
      <xdr:rowOff>0</xdr:rowOff>
    </xdr:from>
    <xdr:to>
      <xdr:col>8</xdr:col>
      <xdr:colOff>381000</xdr:colOff>
      <xdr:row>618</xdr:row>
      <xdr:rowOff>38099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59A776A9-61CC-4033-AEE5-6BF5EDC13060}"/>
            </a:ext>
          </a:extLst>
        </xdr:cNvPr>
        <xdr:cNvSpPr txBox="1">
          <a:spLocks noChangeArrowheads="1"/>
        </xdr:cNvSpPr>
      </xdr:nvSpPr>
      <xdr:spPr bwMode="auto">
        <a:xfrm>
          <a:off x="7399020" y="102961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BC09784D-F44A-4F29-940F-1D5E2B031D7B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30480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83DEB816-646B-4ECB-8130-BEBBBD0ADD0C}"/>
            </a:ext>
          </a:extLst>
        </xdr:cNvPr>
        <xdr:cNvSpPr txBox="1">
          <a:spLocks noChangeArrowheads="1"/>
        </xdr:cNvSpPr>
      </xdr:nvSpPr>
      <xdr:spPr bwMode="auto">
        <a:xfrm>
          <a:off x="9875520" y="607161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30480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7A1ACA4E-D891-439D-9976-D5DD4890CA0A}"/>
            </a:ext>
          </a:extLst>
        </xdr:cNvPr>
        <xdr:cNvSpPr txBox="1">
          <a:spLocks noChangeArrowheads="1"/>
        </xdr:cNvSpPr>
      </xdr:nvSpPr>
      <xdr:spPr bwMode="auto">
        <a:xfrm>
          <a:off x="9875520" y="61219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597</xdr:row>
      <xdr:rowOff>0</xdr:rowOff>
    </xdr:from>
    <xdr:to>
      <xdr:col>9</xdr:col>
      <xdr:colOff>381000</xdr:colOff>
      <xdr:row>598</xdr:row>
      <xdr:rowOff>38101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EB1F046D-B0C7-4DAC-8749-571CC156C41D}"/>
            </a:ext>
          </a:extLst>
        </xdr:cNvPr>
        <xdr:cNvSpPr txBox="1">
          <a:spLocks noChangeArrowheads="1"/>
        </xdr:cNvSpPr>
      </xdr:nvSpPr>
      <xdr:spPr bwMode="auto">
        <a:xfrm>
          <a:off x="8503920" y="996086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30480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5D2C277A-F95D-444A-8286-CE462CF68D11}"/>
            </a:ext>
          </a:extLst>
        </xdr:cNvPr>
        <xdr:cNvSpPr txBox="1">
          <a:spLocks noChangeArrowheads="1"/>
        </xdr:cNvSpPr>
      </xdr:nvSpPr>
      <xdr:spPr bwMode="auto">
        <a:xfrm>
          <a:off x="9875520" y="62224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30480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1CE236FD-5A11-444B-B70C-730D43AD5600}"/>
            </a:ext>
          </a:extLst>
        </xdr:cNvPr>
        <xdr:cNvSpPr txBox="1">
          <a:spLocks noChangeArrowheads="1"/>
        </xdr:cNvSpPr>
      </xdr:nvSpPr>
      <xdr:spPr bwMode="auto">
        <a:xfrm>
          <a:off x="9875520" y="66751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08FB3E4E-9B1A-4561-9B18-4CFD7086C61F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30481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AFC72D5F-818B-4FDD-B6C0-CB7AAAE33700}"/>
            </a:ext>
          </a:extLst>
        </xdr:cNvPr>
        <xdr:cNvSpPr txBox="1">
          <a:spLocks noChangeArrowheads="1"/>
        </xdr:cNvSpPr>
      </xdr:nvSpPr>
      <xdr:spPr bwMode="auto">
        <a:xfrm>
          <a:off x="9875520" y="62392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30481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3484515A-F30E-40E7-B02D-87A40E8B6253}"/>
            </a:ext>
          </a:extLst>
        </xdr:cNvPr>
        <xdr:cNvSpPr txBox="1">
          <a:spLocks noChangeArrowheads="1"/>
        </xdr:cNvSpPr>
      </xdr:nvSpPr>
      <xdr:spPr bwMode="auto">
        <a:xfrm>
          <a:off x="9875520" y="598779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30480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BB7458B3-BE1A-49BA-B837-1695EC70455A}"/>
            </a:ext>
          </a:extLst>
        </xdr:cNvPr>
        <xdr:cNvSpPr txBox="1">
          <a:spLocks noChangeArrowheads="1"/>
        </xdr:cNvSpPr>
      </xdr:nvSpPr>
      <xdr:spPr bwMode="auto">
        <a:xfrm>
          <a:off x="9875520" y="607161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545</xdr:row>
      <xdr:rowOff>121920</xdr:rowOff>
    </xdr:from>
    <xdr:to>
      <xdr:col>9</xdr:col>
      <xdr:colOff>365760</xdr:colOff>
      <xdr:row>547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F5615E05-1206-4BFF-BFC6-A73381F036D7}"/>
            </a:ext>
          </a:extLst>
        </xdr:cNvPr>
        <xdr:cNvSpPr txBox="1">
          <a:spLocks noChangeArrowheads="1"/>
        </xdr:cNvSpPr>
      </xdr:nvSpPr>
      <xdr:spPr bwMode="auto">
        <a:xfrm>
          <a:off x="8488680" y="91013280"/>
          <a:ext cx="762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30481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50602C20-DD69-4C5D-B1D1-807DE42C4CFD}"/>
            </a:ext>
          </a:extLst>
        </xdr:cNvPr>
        <xdr:cNvSpPr txBox="1">
          <a:spLocks noChangeArrowheads="1"/>
        </xdr:cNvSpPr>
      </xdr:nvSpPr>
      <xdr:spPr bwMode="auto">
        <a:xfrm>
          <a:off x="9875520" y="61386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30479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5FD02286-9C24-4908-B179-FAF07E6AB86B}"/>
            </a:ext>
          </a:extLst>
        </xdr:cNvPr>
        <xdr:cNvSpPr txBox="1">
          <a:spLocks noChangeArrowheads="1"/>
        </xdr:cNvSpPr>
      </xdr:nvSpPr>
      <xdr:spPr bwMode="auto">
        <a:xfrm>
          <a:off x="9875520" y="66583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30481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71A3554B-06CE-4606-A0CB-1D7A8267D0D0}"/>
            </a:ext>
          </a:extLst>
        </xdr:cNvPr>
        <xdr:cNvSpPr txBox="1">
          <a:spLocks noChangeArrowheads="1"/>
        </xdr:cNvSpPr>
      </xdr:nvSpPr>
      <xdr:spPr bwMode="auto">
        <a:xfrm>
          <a:off x="9875520" y="669188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30480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6D01893F-8484-42B2-A29E-8AAD54329C3F}"/>
            </a:ext>
          </a:extLst>
        </xdr:cNvPr>
        <xdr:cNvSpPr txBox="1">
          <a:spLocks noChangeArrowheads="1"/>
        </xdr:cNvSpPr>
      </xdr:nvSpPr>
      <xdr:spPr bwMode="auto">
        <a:xfrm>
          <a:off x="9875520" y="62224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30479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16025A5B-F984-49D5-9B90-EA1DD8CEC240}"/>
            </a:ext>
          </a:extLst>
        </xdr:cNvPr>
        <xdr:cNvSpPr txBox="1">
          <a:spLocks noChangeArrowheads="1"/>
        </xdr:cNvSpPr>
      </xdr:nvSpPr>
      <xdr:spPr bwMode="auto">
        <a:xfrm>
          <a:off x="9875520" y="66583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392</xdr:row>
      <xdr:rowOff>0</xdr:rowOff>
    </xdr:from>
    <xdr:to>
      <xdr:col>9</xdr:col>
      <xdr:colOff>1676400</xdr:colOff>
      <xdr:row>393</xdr:row>
      <xdr:rowOff>30479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DACAF8B8-D759-4555-93B8-FDB3961E6CAD}"/>
            </a:ext>
          </a:extLst>
        </xdr:cNvPr>
        <xdr:cNvSpPr txBox="1">
          <a:spLocks noChangeArrowheads="1"/>
        </xdr:cNvSpPr>
      </xdr:nvSpPr>
      <xdr:spPr bwMode="auto">
        <a:xfrm>
          <a:off x="9875520" y="65577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30480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9AF1827C-F110-4F63-968E-CA60084D1F57}"/>
            </a:ext>
          </a:extLst>
        </xdr:cNvPr>
        <xdr:cNvSpPr txBox="1">
          <a:spLocks noChangeArrowheads="1"/>
        </xdr:cNvSpPr>
      </xdr:nvSpPr>
      <xdr:spPr bwMode="auto">
        <a:xfrm>
          <a:off x="9875520" y="66751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399</xdr:row>
      <xdr:rowOff>0</xdr:rowOff>
    </xdr:from>
    <xdr:to>
      <xdr:col>9</xdr:col>
      <xdr:colOff>1676400</xdr:colOff>
      <xdr:row>400</xdr:row>
      <xdr:rowOff>30480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5439A464-60F4-42E5-B591-2B2CF66449F5}"/>
            </a:ext>
          </a:extLst>
        </xdr:cNvPr>
        <xdr:cNvSpPr txBox="1">
          <a:spLocks noChangeArrowheads="1"/>
        </xdr:cNvSpPr>
      </xdr:nvSpPr>
      <xdr:spPr bwMode="auto">
        <a:xfrm>
          <a:off x="9875520" y="66751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400</xdr:row>
      <xdr:rowOff>0</xdr:rowOff>
    </xdr:from>
    <xdr:to>
      <xdr:col>9</xdr:col>
      <xdr:colOff>1676400</xdr:colOff>
      <xdr:row>401</xdr:row>
      <xdr:rowOff>30481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8B1D67D3-1E39-4851-8EA2-2873D0A97495}"/>
            </a:ext>
          </a:extLst>
        </xdr:cNvPr>
        <xdr:cNvSpPr txBox="1">
          <a:spLocks noChangeArrowheads="1"/>
        </xdr:cNvSpPr>
      </xdr:nvSpPr>
      <xdr:spPr bwMode="auto">
        <a:xfrm>
          <a:off x="9875520" y="669188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30480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4C04331F-037B-455E-91E2-4D4DEE392DC9}"/>
            </a:ext>
          </a:extLst>
        </xdr:cNvPr>
        <xdr:cNvSpPr txBox="1">
          <a:spLocks noChangeArrowheads="1"/>
        </xdr:cNvSpPr>
      </xdr:nvSpPr>
      <xdr:spPr bwMode="auto">
        <a:xfrm>
          <a:off x="9875520" y="61219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30480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9428AC33-7839-41C0-9541-6C130881704E}"/>
            </a:ext>
          </a:extLst>
        </xdr:cNvPr>
        <xdr:cNvSpPr txBox="1">
          <a:spLocks noChangeArrowheads="1"/>
        </xdr:cNvSpPr>
      </xdr:nvSpPr>
      <xdr:spPr bwMode="auto">
        <a:xfrm>
          <a:off x="9875520" y="61722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30480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96C108C2-FD4C-4375-B352-474C271CBB95}"/>
            </a:ext>
          </a:extLst>
        </xdr:cNvPr>
        <xdr:cNvSpPr txBox="1">
          <a:spLocks noChangeArrowheads="1"/>
        </xdr:cNvSpPr>
      </xdr:nvSpPr>
      <xdr:spPr bwMode="auto">
        <a:xfrm>
          <a:off x="9875520" y="62224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394</xdr:row>
      <xdr:rowOff>0</xdr:rowOff>
    </xdr:from>
    <xdr:to>
      <xdr:col>9</xdr:col>
      <xdr:colOff>1676400</xdr:colOff>
      <xdr:row>395</xdr:row>
      <xdr:rowOff>30481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171B341A-5AE1-45FC-858E-8D4D74D1E5C7}"/>
            </a:ext>
          </a:extLst>
        </xdr:cNvPr>
        <xdr:cNvSpPr txBox="1">
          <a:spLocks noChangeArrowheads="1"/>
        </xdr:cNvSpPr>
      </xdr:nvSpPr>
      <xdr:spPr bwMode="auto">
        <a:xfrm>
          <a:off x="9875520" y="65913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395</xdr:row>
      <xdr:rowOff>0</xdr:rowOff>
    </xdr:from>
    <xdr:to>
      <xdr:col>9</xdr:col>
      <xdr:colOff>1676400</xdr:colOff>
      <xdr:row>396</xdr:row>
      <xdr:rowOff>30479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9FBCB3EE-D17D-4FF6-AB2E-71AB55BB8E3C}"/>
            </a:ext>
          </a:extLst>
        </xdr:cNvPr>
        <xdr:cNvSpPr txBox="1">
          <a:spLocks noChangeArrowheads="1"/>
        </xdr:cNvSpPr>
      </xdr:nvSpPr>
      <xdr:spPr bwMode="auto">
        <a:xfrm>
          <a:off x="9875520" y="66080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398</xdr:row>
      <xdr:rowOff>0</xdr:rowOff>
    </xdr:from>
    <xdr:to>
      <xdr:col>9</xdr:col>
      <xdr:colOff>1676400</xdr:colOff>
      <xdr:row>399</xdr:row>
      <xdr:rowOff>30479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71F7D081-ACA6-4B98-B090-C5A72D85ABFD}"/>
            </a:ext>
          </a:extLst>
        </xdr:cNvPr>
        <xdr:cNvSpPr txBox="1">
          <a:spLocks noChangeArrowheads="1"/>
        </xdr:cNvSpPr>
      </xdr:nvSpPr>
      <xdr:spPr bwMode="auto">
        <a:xfrm>
          <a:off x="9875520" y="66583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30480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7AC6D867-E23A-4443-868D-CC9E3A7DAE73}"/>
            </a:ext>
          </a:extLst>
        </xdr:cNvPr>
        <xdr:cNvSpPr txBox="1">
          <a:spLocks noChangeArrowheads="1"/>
        </xdr:cNvSpPr>
      </xdr:nvSpPr>
      <xdr:spPr bwMode="auto">
        <a:xfrm>
          <a:off x="9875520" y="67254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402</xdr:row>
      <xdr:rowOff>0</xdr:rowOff>
    </xdr:from>
    <xdr:to>
      <xdr:col>9</xdr:col>
      <xdr:colOff>1676400</xdr:colOff>
      <xdr:row>403</xdr:row>
      <xdr:rowOff>30480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F5F68705-BF49-4A6E-A211-D66788FE2E12}"/>
            </a:ext>
          </a:extLst>
        </xdr:cNvPr>
        <xdr:cNvSpPr txBox="1">
          <a:spLocks noChangeArrowheads="1"/>
        </xdr:cNvSpPr>
      </xdr:nvSpPr>
      <xdr:spPr bwMode="auto">
        <a:xfrm>
          <a:off x="9875520" y="67254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30481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F98F35B3-9447-4C5D-AC7A-33FC9ECB7804}"/>
            </a:ext>
          </a:extLst>
        </xdr:cNvPr>
        <xdr:cNvSpPr txBox="1">
          <a:spLocks noChangeArrowheads="1"/>
        </xdr:cNvSpPr>
      </xdr:nvSpPr>
      <xdr:spPr bwMode="auto">
        <a:xfrm>
          <a:off x="9875520" y="67421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403</xdr:row>
      <xdr:rowOff>0</xdr:rowOff>
    </xdr:from>
    <xdr:to>
      <xdr:col>9</xdr:col>
      <xdr:colOff>1676400</xdr:colOff>
      <xdr:row>404</xdr:row>
      <xdr:rowOff>30481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17F531D3-2969-49D9-A152-A35203B1A5A7}"/>
            </a:ext>
          </a:extLst>
        </xdr:cNvPr>
        <xdr:cNvSpPr txBox="1">
          <a:spLocks noChangeArrowheads="1"/>
        </xdr:cNvSpPr>
      </xdr:nvSpPr>
      <xdr:spPr bwMode="auto">
        <a:xfrm>
          <a:off x="9875520" y="67421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E7E46D79-1EB2-4A9A-8C42-17ACC53548FD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08FED3BC-8319-4F51-A5AA-78AC98E064AC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4953BDED-4FC0-417F-A67D-EC90F8EE9373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A3AA1EA2-E43A-4933-BA29-8EF787B0A1F7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30481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B27112AC-173E-4B6A-8EAA-490685AA35D9}"/>
            </a:ext>
          </a:extLst>
        </xdr:cNvPr>
        <xdr:cNvSpPr txBox="1">
          <a:spLocks noChangeArrowheads="1"/>
        </xdr:cNvSpPr>
      </xdr:nvSpPr>
      <xdr:spPr bwMode="auto">
        <a:xfrm>
          <a:off x="9875520" y="694334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30481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C2F2C708-66E4-4BD3-B043-26261A6747C5}"/>
            </a:ext>
          </a:extLst>
        </xdr:cNvPr>
        <xdr:cNvSpPr txBox="1">
          <a:spLocks noChangeArrowheads="1"/>
        </xdr:cNvSpPr>
      </xdr:nvSpPr>
      <xdr:spPr bwMode="auto">
        <a:xfrm>
          <a:off x="9875520" y="694334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30481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42CE8FDF-7F1C-4ADA-93FD-5CC5E7EF58B0}"/>
            </a:ext>
          </a:extLst>
        </xdr:cNvPr>
        <xdr:cNvSpPr txBox="1">
          <a:spLocks noChangeArrowheads="1"/>
        </xdr:cNvSpPr>
      </xdr:nvSpPr>
      <xdr:spPr bwMode="auto">
        <a:xfrm>
          <a:off x="9875520" y="694334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415</xdr:row>
      <xdr:rowOff>0</xdr:rowOff>
    </xdr:from>
    <xdr:to>
      <xdr:col>9</xdr:col>
      <xdr:colOff>1676400</xdr:colOff>
      <xdr:row>416</xdr:row>
      <xdr:rowOff>30481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B1424D50-2F7D-46D2-937F-253A323CE417}"/>
            </a:ext>
          </a:extLst>
        </xdr:cNvPr>
        <xdr:cNvSpPr txBox="1">
          <a:spLocks noChangeArrowheads="1"/>
        </xdr:cNvSpPr>
      </xdr:nvSpPr>
      <xdr:spPr bwMode="auto">
        <a:xfrm>
          <a:off x="9875520" y="694334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B88A7793-60D5-47B9-8B48-F1C5A60A364D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B3BC7340-741B-46F9-A139-7922202F28EA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9</xdr:col>
      <xdr:colOff>1676400</xdr:colOff>
      <xdr:row>412</xdr:row>
      <xdr:rowOff>30480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15464099-DC7E-4F8E-92A9-2B3CC4C5AC07}"/>
            </a:ext>
          </a:extLst>
        </xdr:cNvPr>
        <xdr:cNvSpPr txBox="1">
          <a:spLocks noChangeArrowheads="1"/>
        </xdr:cNvSpPr>
      </xdr:nvSpPr>
      <xdr:spPr bwMode="auto">
        <a:xfrm>
          <a:off x="9875520" y="687628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9</xdr:col>
      <xdr:colOff>1676400</xdr:colOff>
      <xdr:row>412</xdr:row>
      <xdr:rowOff>30480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7E9754D4-27FB-43D8-89E1-1E9CA2697D3E}"/>
            </a:ext>
          </a:extLst>
        </xdr:cNvPr>
        <xdr:cNvSpPr txBox="1">
          <a:spLocks noChangeArrowheads="1"/>
        </xdr:cNvSpPr>
      </xdr:nvSpPr>
      <xdr:spPr bwMode="auto">
        <a:xfrm>
          <a:off x="9875520" y="687628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9</xdr:col>
      <xdr:colOff>1676400</xdr:colOff>
      <xdr:row>413</xdr:row>
      <xdr:rowOff>30481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D9D52010-B8E9-4E7F-BB74-003490FCFF7B}"/>
            </a:ext>
          </a:extLst>
        </xdr:cNvPr>
        <xdr:cNvSpPr txBox="1">
          <a:spLocks noChangeArrowheads="1"/>
        </xdr:cNvSpPr>
      </xdr:nvSpPr>
      <xdr:spPr bwMode="auto">
        <a:xfrm>
          <a:off x="9875520" y="689305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412</xdr:row>
      <xdr:rowOff>0</xdr:rowOff>
    </xdr:from>
    <xdr:to>
      <xdr:col>9</xdr:col>
      <xdr:colOff>1676400</xdr:colOff>
      <xdr:row>413</xdr:row>
      <xdr:rowOff>30481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416AB93B-23D6-4639-9B2F-ABA0381002DF}"/>
            </a:ext>
          </a:extLst>
        </xdr:cNvPr>
        <xdr:cNvSpPr txBox="1">
          <a:spLocks noChangeArrowheads="1"/>
        </xdr:cNvSpPr>
      </xdr:nvSpPr>
      <xdr:spPr bwMode="auto">
        <a:xfrm>
          <a:off x="9875520" y="689305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8D99E549-7C86-4555-AFB9-419C39C4BEA4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50DB0647-B134-4891-99C4-E5169B8DE7F2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30481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FEE751EC-E3E1-4228-B15E-EB21301ADE66}"/>
            </a:ext>
          </a:extLst>
        </xdr:cNvPr>
        <xdr:cNvSpPr txBox="1">
          <a:spLocks noChangeArrowheads="1"/>
        </xdr:cNvSpPr>
      </xdr:nvSpPr>
      <xdr:spPr bwMode="auto">
        <a:xfrm>
          <a:off x="9875520" y="61889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396</xdr:row>
      <xdr:rowOff>0</xdr:rowOff>
    </xdr:from>
    <xdr:to>
      <xdr:col>9</xdr:col>
      <xdr:colOff>1676400</xdr:colOff>
      <xdr:row>397</xdr:row>
      <xdr:rowOff>30480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6F151310-058C-4C19-8F43-C241DE4E96FA}"/>
            </a:ext>
          </a:extLst>
        </xdr:cNvPr>
        <xdr:cNvSpPr txBox="1">
          <a:spLocks noChangeArrowheads="1"/>
        </xdr:cNvSpPr>
      </xdr:nvSpPr>
      <xdr:spPr bwMode="auto">
        <a:xfrm>
          <a:off x="9875520" y="66248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30479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23C52E56-160A-49AC-BACC-634AB02E24E1}"/>
            </a:ext>
          </a:extLst>
        </xdr:cNvPr>
        <xdr:cNvSpPr txBox="1">
          <a:spLocks noChangeArrowheads="1"/>
        </xdr:cNvSpPr>
      </xdr:nvSpPr>
      <xdr:spPr bwMode="auto">
        <a:xfrm>
          <a:off x="9875520" y="675894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404</xdr:row>
      <xdr:rowOff>0</xdr:rowOff>
    </xdr:from>
    <xdr:to>
      <xdr:col>9</xdr:col>
      <xdr:colOff>1676400</xdr:colOff>
      <xdr:row>405</xdr:row>
      <xdr:rowOff>30479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7056CB61-4F3E-4ACC-8F8B-6FA93211FD60}"/>
            </a:ext>
          </a:extLst>
        </xdr:cNvPr>
        <xdr:cNvSpPr txBox="1">
          <a:spLocks noChangeArrowheads="1"/>
        </xdr:cNvSpPr>
      </xdr:nvSpPr>
      <xdr:spPr bwMode="auto">
        <a:xfrm>
          <a:off x="9875520" y="675894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E970A54F-550A-435F-B55B-5CEC137BEC7E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29E7AD08-F520-49DB-93A3-E9959793E33F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E6CD06E4-BF6A-4EC1-AC3D-13E8843F896B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3420D43B-BF60-4DC6-971D-2E658800A4CB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6A34FDAD-0AD1-4245-9336-B7C1BC2D5D08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09178AF8-41F6-44A1-81D1-444250427E1D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BAC6D0BA-0627-425D-B900-B12E0007A1C1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11A7DB66-2218-4D44-807F-EA883E513095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420</xdr:row>
      <xdr:rowOff>0</xdr:rowOff>
    </xdr:from>
    <xdr:to>
      <xdr:col>9</xdr:col>
      <xdr:colOff>83820</xdr:colOff>
      <xdr:row>421</xdr:row>
      <xdr:rowOff>30480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1FDE4BA9-4932-44CB-9C7F-9D82577363E3}"/>
            </a:ext>
          </a:extLst>
        </xdr:cNvPr>
        <xdr:cNvSpPr txBox="1">
          <a:spLocks noChangeArrowheads="1"/>
        </xdr:cNvSpPr>
      </xdr:nvSpPr>
      <xdr:spPr bwMode="auto">
        <a:xfrm>
          <a:off x="8199120" y="70271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420</xdr:row>
      <xdr:rowOff>0</xdr:rowOff>
    </xdr:from>
    <xdr:to>
      <xdr:col>9</xdr:col>
      <xdr:colOff>83820</xdr:colOff>
      <xdr:row>421</xdr:row>
      <xdr:rowOff>30480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DA182D8B-5C56-4153-8421-868FCB7F7D82}"/>
            </a:ext>
          </a:extLst>
        </xdr:cNvPr>
        <xdr:cNvSpPr txBox="1">
          <a:spLocks noChangeArrowheads="1"/>
        </xdr:cNvSpPr>
      </xdr:nvSpPr>
      <xdr:spPr bwMode="auto">
        <a:xfrm>
          <a:off x="8199120" y="70271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420</xdr:row>
      <xdr:rowOff>0</xdr:rowOff>
    </xdr:from>
    <xdr:to>
      <xdr:col>9</xdr:col>
      <xdr:colOff>83820</xdr:colOff>
      <xdr:row>421</xdr:row>
      <xdr:rowOff>30480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A8656F6F-5823-405F-AFAA-B7EE1CA91AD6}"/>
            </a:ext>
          </a:extLst>
        </xdr:cNvPr>
        <xdr:cNvSpPr txBox="1">
          <a:spLocks noChangeArrowheads="1"/>
        </xdr:cNvSpPr>
      </xdr:nvSpPr>
      <xdr:spPr bwMode="auto">
        <a:xfrm>
          <a:off x="8199120" y="70271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420</xdr:row>
      <xdr:rowOff>0</xdr:rowOff>
    </xdr:from>
    <xdr:to>
      <xdr:col>9</xdr:col>
      <xdr:colOff>83820</xdr:colOff>
      <xdr:row>421</xdr:row>
      <xdr:rowOff>30480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D2C71195-01B2-4EE7-B880-CBEEE6FDDB9C}"/>
            </a:ext>
          </a:extLst>
        </xdr:cNvPr>
        <xdr:cNvSpPr txBox="1">
          <a:spLocks noChangeArrowheads="1"/>
        </xdr:cNvSpPr>
      </xdr:nvSpPr>
      <xdr:spPr bwMode="auto">
        <a:xfrm>
          <a:off x="8199120" y="702716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9</xdr:col>
      <xdr:colOff>1676400</xdr:colOff>
      <xdr:row>421</xdr:row>
      <xdr:rowOff>30480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34D48E80-A277-4C28-BB80-8992FBCE0C3C}"/>
            </a:ext>
          </a:extLst>
        </xdr:cNvPr>
        <xdr:cNvSpPr txBox="1">
          <a:spLocks noChangeArrowheads="1"/>
        </xdr:cNvSpPr>
      </xdr:nvSpPr>
      <xdr:spPr bwMode="auto">
        <a:xfrm>
          <a:off x="9875520" y="70271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9</xdr:col>
      <xdr:colOff>1676400</xdr:colOff>
      <xdr:row>421</xdr:row>
      <xdr:rowOff>30480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D14299CF-EEDF-4970-BA4E-40484E500E5F}"/>
            </a:ext>
          </a:extLst>
        </xdr:cNvPr>
        <xdr:cNvSpPr txBox="1">
          <a:spLocks noChangeArrowheads="1"/>
        </xdr:cNvSpPr>
      </xdr:nvSpPr>
      <xdr:spPr bwMode="auto">
        <a:xfrm>
          <a:off x="9875520" y="70271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9</xdr:col>
      <xdr:colOff>1676400</xdr:colOff>
      <xdr:row>421</xdr:row>
      <xdr:rowOff>30480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54BE6A7D-4429-4F5B-B046-286237CE4A4D}"/>
            </a:ext>
          </a:extLst>
        </xdr:cNvPr>
        <xdr:cNvSpPr txBox="1">
          <a:spLocks noChangeArrowheads="1"/>
        </xdr:cNvSpPr>
      </xdr:nvSpPr>
      <xdr:spPr bwMode="auto">
        <a:xfrm>
          <a:off x="9875520" y="70271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420</xdr:row>
      <xdr:rowOff>0</xdr:rowOff>
    </xdr:from>
    <xdr:to>
      <xdr:col>9</xdr:col>
      <xdr:colOff>1676400</xdr:colOff>
      <xdr:row>421</xdr:row>
      <xdr:rowOff>30480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7772D422-8B73-4FA0-833B-A3F8917D1E03}"/>
            </a:ext>
          </a:extLst>
        </xdr:cNvPr>
        <xdr:cNvSpPr txBox="1">
          <a:spLocks noChangeArrowheads="1"/>
        </xdr:cNvSpPr>
      </xdr:nvSpPr>
      <xdr:spPr bwMode="auto">
        <a:xfrm>
          <a:off x="9875520" y="702716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E5515632-35A3-4A17-8E2A-B6CEBC7F9D7E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20CE5C78-9803-471F-A108-B541E1871D3A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D4EE9541-228A-44D2-8B0F-CAD4760F5C65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01C913AF-8ED1-42F4-BF4D-5E63764E4D32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3DD0549A-BA35-4C82-BE1D-49F0B01A6917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E938B7BF-FC26-4234-857A-A8FAEF1F8BB8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43CF784D-F2CD-49D2-96E6-20A2E9A0A261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1467DED1-69EA-49A2-A4D9-5D968F8D120F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80A91440-85E6-406C-91D6-26852C55E6E6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1079E846-BE57-4744-96E4-CA005C08D86E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78725889-0567-4F1D-93D4-C7F71BB4DEE2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421</xdr:row>
      <xdr:rowOff>0</xdr:rowOff>
    </xdr:from>
    <xdr:to>
      <xdr:col>9</xdr:col>
      <xdr:colOff>83820</xdr:colOff>
      <xdr:row>422</xdr:row>
      <xdr:rowOff>30481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0AFBFBDF-EB06-4A74-9311-4551BB6C2A83}"/>
            </a:ext>
          </a:extLst>
        </xdr:cNvPr>
        <xdr:cNvSpPr txBox="1">
          <a:spLocks noChangeArrowheads="1"/>
        </xdr:cNvSpPr>
      </xdr:nvSpPr>
      <xdr:spPr bwMode="auto">
        <a:xfrm>
          <a:off x="8199120" y="70439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09A2BA69-9CB5-4732-B443-FED5ACF6F51E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4BC67DBA-AB9D-40D7-A6FB-1A71BBB51FA7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B312ADD5-A3BC-4455-A6A5-98C553FE3E12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421</xdr:row>
      <xdr:rowOff>0</xdr:rowOff>
    </xdr:from>
    <xdr:to>
      <xdr:col>9</xdr:col>
      <xdr:colOff>1676400</xdr:colOff>
      <xdr:row>422</xdr:row>
      <xdr:rowOff>30481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5CE873AB-07A7-49E0-BB78-71F157AC0BEA}"/>
            </a:ext>
          </a:extLst>
        </xdr:cNvPr>
        <xdr:cNvSpPr txBox="1">
          <a:spLocks noChangeArrowheads="1"/>
        </xdr:cNvSpPr>
      </xdr:nvSpPr>
      <xdr:spPr bwMode="auto">
        <a:xfrm>
          <a:off x="9875520" y="70439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67DA37AD-3034-4F86-9551-A1D646EB14BC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2A6A2797-7880-4078-A6E8-98036C2BEF3D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0B329709-0A83-48E7-AD41-8FEB897BEC1C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426</xdr:row>
      <xdr:rowOff>0</xdr:rowOff>
    </xdr:from>
    <xdr:to>
      <xdr:col>9</xdr:col>
      <xdr:colOff>83820</xdr:colOff>
      <xdr:row>427</xdr:row>
      <xdr:rowOff>30480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73DFAD07-2881-4987-B770-281DDD297D52}"/>
            </a:ext>
          </a:extLst>
        </xdr:cNvPr>
        <xdr:cNvSpPr txBox="1">
          <a:spLocks noChangeArrowheads="1"/>
        </xdr:cNvSpPr>
      </xdr:nvSpPr>
      <xdr:spPr bwMode="auto">
        <a:xfrm>
          <a:off x="8199120" y="71277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95796129-B140-4FB3-8E57-EA3C29D1F27A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26BF060E-3263-49E8-B0DD-23953DE5788E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1922CFAE-7944-4F9C-9284-BAC831533270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426</xdr:row>
      <xdr:rowOff>0</xdr:rowOff>
    </xdr:from>
    <xdr:to>
      <xdr:col>9</xdr:col>
      <xdr:colOff>1676400</xdr:colOff>
      <xdr:row>427</xdr:row>
      <xdr:rowOff>30480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CB2ADA14-3D25-4061-864F-BE4748810572}"/>
            </a:ext>
          </a:extLst>
        </xdr:cNvPr>
        <xdr:cNvSpPr txBox="1">
          <a:spLocks noChangeArrowheads="1"/>
        </xdr:cNvSpPr>
      </xdr:nvSpPr>
      <xdr:spPr bwMode="auto">
        <a:xfrm>
          <a:off x="9875520" y="71277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83820</xdr:colOff>
      <xdr:row>375</xdr:row>
      <xdr:rowOff>30479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9C1F890C-A0BD-43FE-B568-0A1F5789CDC1}"/>
            </a:ext>
          </a:extLst>
        </xdr:cNvPr>
        <xdr:cNvSpPr txBox="1">
          <a:spLocks noChangeArrowheads="1"/>
        </xdr:cNvSpPr>
      </xdr:nvSpPr>
      <xdr:spPr bwMode="auto">
        <a:xfrm>
          <a:off x="8199120" y="62560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83820</xdr:colOff>
      <xdr:row>375</xdr:row>
      <xdr:rowOff>30479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A6AA0294-267C-4ABA-93B8-D17F8EEA05EF}"/>
            </a:ext>
          </a:extLst>
        </xdr:cNvPr>
        <xdr:cNvSpPr txBox="1">
          <a:spLocks noChangeArrowheads="1"/>
        </xdr:cNvSpPr>
      </xdr:nvSpPr>
      <xdr:spPr bwMode="auto">
        <a:xfrm>
          <a:off x="8199120" y="62560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791B351A-27A1-49A0-BE9E-3369EBEBC297}"/>
            </a:ext>
          </a:extLst>
        </xdr:cNvPr>
        <xdr:cNvSpPr txBox="1">
          <a:spLocks noChangeArrowheads="1"/>
        </xdr:cNvSpPr>
      </xdr:nvSpPr>
      <xdr:spPr bwMode="auto">
        <a:xfrm>
          <a:off x="8199120" y="63063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30479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4D8ABDCE-A9CA-40AA-B0B8-C5E82A6A1E8F}"/>
            </a:ext>
          </a:extLst>
        </xdr:cNvPr>
        <xdr:cNvSpPr txBox="1">
          <a:spLocks noChangeArrowheads="1"/>
        </xdr:cNvSpPr>
      </xdr:nvSpPr>
      <xdr:spPr bwMode="auto">
        <a:xfrm>
          <a:off x="9875520" y="62560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30479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E6601089-C98F-4089-9E50-35356BF590A3}"/>
            </a:ext>
          </a:extLst>
        </xdr:cNvPr>
        <xdr:cNvSpPr txBox="1">
          <a:spLocks noChangeArrowheads="1"/>
        </xdr:cNvSpPr>
      </xdr:nvSpPr>
      <xdr:spPr bwMode="auto">
        <a:xfrm>
          <a:off x="9875520" y="62560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0D902042-1AAE-4213-B02C-55C1A72C6133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416</xdr:row>
      <xdr:rowOff>0</xdr:rowOff>
    </xdr:from>
    <xdr:to>
      <xdr:col>9</xdr:col>
      <xdr:colOff>83820</xdr:colOff>
      <xdr:row>417</xdr:row>
      <xdr:rowOff>30479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F5B6F3A3-B9B5-4A61-A97D-596CDC37DF31}"/>
            </a:ext>
          </a:extLst>
        </xdr:cNvPr>
        <xdr:cNvSpPr txBox="1">
          <a:spLocks noChangeArrowheads="1"/>
        </xdr:cNvSpPr>
      </xdr:nvSpPr>
      <xdr:spPr bwMode="auto">
        <a:xfrm>
          <a:off x="8199120" y="696010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416</xdr:row>
      <xdr:rowOff>0</xdr:rowOff>
    </xdr:from>
    <xdr:to>
      <xdr:col>9</xdr:col>
      <xdr:colOff>83820</xdr:colOff>
      <xdr:row>417</xdr:row>
      <xdr:rowOff>30479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E4345FEC-FBB4-4B66-9893-4348FA0B4ABB}"/>
            </a:ext>
          </a:extLst>
        </xdr:cNvPr>
        <xdr:cNvSpPr txBox="1">
          <a:spLocks noChangeArrowheads="1"/>
        </xdr:cNvSpPr>
      </xdr:nvSpPr>
      <xdr:spPr bwMode="auto">
        <a:xfrm>
          <a:off x="8199120" y="696010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416</xdr:row>
      <xdr:rowOff>0</xdr:rowOff>
    </xdr:from>
    <xdr:to>
      <xdr:col>9</xdr:col>
      <xdr:colOff>83820</xdr:colOff>
      <xdr:row>417</xdr:row>
      <xdr:rowOff>30479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1C2D2702-2A93-47C6-96E3-84CC3F36D002}"/>
            </a:ext>
          </a:extLst>
        </xdr:cNvPr>
        <xdr:cNvSpPr txBox="1">
          <a:spLocks noChangeArrowheads="1"/>
        </xdr:cNvSpPr>
      </xdr:nvSpPr>
      <xdr:spPr bwMode="auto">
        <a:xfrm>
          <a:off x="8199120" y="696010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416</xdr:row>
      <xdr:rowOff>9525</xdr:rowOff>
    </xdr:from>
    <xdr:to>
      <xdr:col>9</xdr:col>
      <xdr:colOff>83820</xdr:colOff>
      <xdr:row>417</xdr:row>
      <xdr:rowOff>40004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99C0CF2B-9B71-45A8-9C38-EA9E34D6AC35}"/>
            </a:ext>
          </a:extLst>
        </xdr:cNvPr>
        <xdr:cNvSpPr txBox="1">
          <a:spLocks noChangeArrowheads="1"/>
        </xdr:cNvSpPr>
      </xdr:nvSpPr>
      <xdr:spPr bwMode="auto">
        <a:xfrm>
          <a:off x="8848725" y="72961500"/>
          <a:ext cx="83820" cy="201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9</xdr:col>
      <xdr:colOff>1676400</xdr:colOff>
      <xdr:row>417</xdr:row>
      <xdr:rowOff>30479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8A32C7FF-4B28-4184-B9B8-9C21D15915B5}"/>
            </a:ext>
          </a:extLst>
        </xdr:cNvPr>
        <xdr:cNvSpPr txBox="1">
          <a:spLocks noChangeArrowheads="1"/>
        </xdr:cNvSpPr>
      </xdr:nvSpPr>
      <xdr:spPr bwMode="auto">
        <a:xfrm>
          <a:off x="9875520" y="69601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9</xdr:col>
      <xdr:colOff>1676400</xdr:colOff>
      <xdr:row>417</xdr:row>
      <xdr:rowOff>30479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7A03810B-31BB-4073-A15F-851EB99793DD}"/>
            </a:ext>
          </a:extLst>
        </xdr:cNvPr>
        <xdr:cNvSpPr txBox="1">
          <a:spLocks noChangeArrowheads="1"/>
        </xdr:cNvSpPr>
      </xdr:nvSpPr>
      <xdr:spPr bwMode="auto">
        <a:xfrm>
          <a:off x="9875520" y="69601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9</xdr:col>
      <xdr:colOff>1676400</xdr:colOff>
      <xdr:row>417</xdr:row>
      <xdr:rowOff>30479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9E7EBAD8-D822-4C6C-8AEE-40EF21B6F25C}"/>
            </a:ext>
          </a:extLst>
        </xdr:cNvPr>
        <xdr:cNvSpPr txBox="1">
          <a:spLocks noChangeArrowheads="1"/>
        </xdr:cNvSpPr>
      </xdr:nvSpPr>
      <xdr:spPr bwMode="auto">
        <a:xfrm>
          <a:off x="9875520" y="69601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416</xdr:row>
      <xdr:rowOff>0</xdr:rowOff>
    </xdr:from>
    <xdr:to>
      <xdr:col>9</xdr:col>
      <xdr:colOff>1676400</xdr:colOff>
      <xdr:row>417</xdr:row>
      <xdr:rowOff>30479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1592CFEE-E786-489C-AF4D-1FA803A0E981}"/>
            </a:ext>
          </a:extLst>
        </xdr:cNvPr>
        <xdr:cNvSpPr txBox="1">
          <a:spLocks noChangeArrowheads="1"/>
        </xdr:cNvSpPr>
      </xdr:nvSpPr>
      <xdr:spPr bwMode="auto">
        <a:xfrm>
          <a:off x="9875520" y="696010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304800</xdr:colOff>
      <xdr:row>162</xdr:row>
      <xdr:rowOff>38100</xdr:rowOff>
    </xdr:from>
    <xdr:to>
      <xdr:col>9</xdr:col>
      <xdr:colOff>381000</xdr:colOff>
      <xdr:row>163</xdr:row>
      <xdr:rowOff>68580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0B2832AE-928D-4276-B908-24A623EF883B}"/>
            </a:ext>
          </a:extLst>
        </xdr:cNvPr>
        <xdr:cNvSpPr txBox="1">
          <a:spLocks noChangeArrowheads="1"/>
        </xdr:cNvSpPr>
      </xdr:nvSpPr>
      <xdr:spPr bwMode="auto">
        <a:xfrm>
          <a:off x="8503920" y="280644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57D32E62-9401-4E21-BEE0-E8D73BF22B17}"/>
            </a:ext>
          </a:extLst>
        </xdr:cNvPr>
        <xdr:cNvSpPr txBox="1">
          <a:spLocks noChangeArrowheads="1"/>
        </xdr:cNvSpPr>
      </xdr:nvSpPr>
      <xdr:spPr bwMode="auto">
        <a:xfrm>
          <a:off x="8199120" y="63063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05A277BE-7A41-4E75-9CBB-1D112A5B8EC1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E1A160B4-0D48-44B2-ABAB-FDAB876C3C5A}"/>
            </a:ext>
          </a:extLst>
        </xdr:cNvPr>
        <xdr:cNvSpPr txBox="1">
          <a:spLocks noChangeArrowheads="1"/>
        </xdr:cNvSpPr>
      </xdr:nvSpPr>
      <xdr:spPr bwMode="auto">
        <a:xfrm>
          <a:off x="8199120" y="63063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09A02E34-09D2-4080-9103-82EC9130B2D3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411</xdr:row>
      <xdr:rowOff>0</xdr:rowOff>
    </xdr:from>
    <xdr:to>
      <xdr:col>9</xdr:col>
      <xdr:colOff>83820</xdr:colOff>
      <xdr:row>412</xdr:row>
      <xdr:rowOff>30480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C9719956-0749-44C9-957A-B01BD05E4904}"/>
            </a:ext>
          </a:extLst>
        </xdr:cNvPr>
        <xdr:cNvSpPr txBox="1">
          <a:spLocks noChangeArrowheads="1"/>
        </xdr:cNvSpPr>
      </xdr:nvSpPr>
      <xdr:spPr bwMode="auto">
        <a:xfrm>
          <a:off x="8199120" y="687628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411</xdr:row>
      <xdr:rowOff>0</xdr:rowOff>
    </xdr:from>
    <xdr:to>
      <xdr:col>9</xdr:col>
      <xdr:colOff>83820</xdr:colOff>
      <xdr:row>412</xdr:row>
      <xdr:rowOff>30480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4E30CC44-10B5-45BA-BD44-2088B3B73C83}"/>
            </a:ext>
          </a:extLst>
        </xdr:cNvPr>
        <xdr:cNvSpPr txBox="1">
          <a:spLocks noChangeArrowheads="1"/>
        </xdr:cNvSpPr>
      </xdr:nvSpPr>
      <xdr:spPr bwMode="auto">
        <a:xfrm>
          <a:off x="8199120" y="687628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9</xdr:col>
      <xdr:colOff>1676400</xdr:colOff>
      <xdr:row>412</xdr:row>
      <xdr:rowOff>30480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C2230E49-23E5-437B-98BE-F69486CEB07C}"/>
            </a:ext>
          </a:extLst>
        </xdr:cNvPr>
        <xdr:cNvSpPr txBox="1">
          <a:spLocks noChangeArrowheads="1"/>
        </xdr:cNvSpPr>
      </xdr:nvSpPr>
      <xdr:spPr bwMode="auto">
        <a:xfrm>
          <a:off x="9875520" y="687628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411</xdr:row>
      <xdr:rowOff>0</xdr:rowOff>
    </xdr:from>
    <xdr:to>
      <xdr:col>9</xdr:col>
      <xdr:colOff>1676400</xdr:colOff>
      <xdr:row>412</xdr:row>
      <xdr:rowOff>30480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330DAA8A-DE4A-44DF-BF43-4BA840918EEE}"/>
            </a:ext>
          </a:extLst>
        </xdr:cNvPr>
        <xdr:cNvSpPr txBox="1">
          <a:spLocks noChangeArrowheads="1"/>
        </xdr:cNvSpPr>
      </xdr:nvSpPr>
      <xdr:spPr bwMode="auto">
        <a:xfrm>
          <a:off x="9875520" y="687628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6774C61A-DC87-4D92-ABF7-CA957FC17C6F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B9D865A0-6749-4F67-BB88-54EC92905204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6BE5D12A-14ED-4A3D-BFCC-F4B6BA3CC4F6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C3A9B827-427A-45B7-80A6-9027F4EFAB27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7FDABCD4-705A-48CE-B558-11352A95C5A3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F465D7B0-CBD4-473C-BAC1-E3542786648C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178D8ECB-D7B2-4241-8648-2DB1E32DA10F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F8027ED6-C805-42C6-9B0B-9D4F87FDCA1C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DCD290BD-736C-45A0-878D-05829B04CCC4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C86C1772-7670-463B-A86E-2896E4CDB4CA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6546E42E-41BA-43BD-AF83-BB92B0550246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38101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99928248-B2A8-4AAE-8F04-37770B12309B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38101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E496965E-A827-4AAD-ACE8-14A4771533EC}"/>
            </a:ext>
          </a:extLst>
        </xdr:cNvPr>
        <xdr:cNvSpPr txBox="1">
          <a:spLocks noChangeArrowheads="1"/>
        </xdr:cNvSpPr>
      </xdr:nvSpPr>
      <xdr:spPr bwMode="auto">
        <a:xfrm>
          <a:off x="6477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3DB1AF87-4B85-4FC2-99A4-449015AD184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D8F7E015-29C6-4E88-A47A-67E74B46D30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6B0D6ECF-EAF6-4D60-9D6F-ED8CCF91254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1E2A3519-4A53-4824-9F06-654A23E97AE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0F441AEE-3FC4-4C4A-8DA6-02723931698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494143B5-0183-4D04-8A85-B4C53631298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F88BB956-14F0-4439-A297-7A7BC2B973B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01D1CFFE-4C14-4A8A-B26D-F7D30C31981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46E656D6-F299-4EA6-834A-1AB0CFCDCEC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47AF0DB0-9400-4613-A73E-2F2A6619B87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0E3C9134-8380-4E3D-B834-486C7CB0F7F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F488F4B2-DEF5-4C78-A6FA-9EEAF68E3C9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F67734D7-8BD4-4019-8A35-2AF65A141B3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F8CC3F4E-66C7-4E3E-B173-E7BE83E1529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AC79C632-09E5-4E2B-BD67-1D5CCFD8F34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ABBB572D-2E0E-45D5-A753-0F8D0FCCB4F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BA85BC57-F35B-434D-9706-2886C990862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CD7E9B05-3A08-4519-AFDA-40AAB971920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94440BE6-0AD4-4BF5-825C-6A8C60832A2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D8D24636-28BA-48B4-A787-4BAF3AC12B1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88891BD3-ABAD-45BE-934F-450EED51057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95A14284-F1B1-4396-B08E-1C25A598D6A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C9B89871-BCC5-4A14-BEDE-F87213B4516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3BFA5E5A-9E0C-4BB3-836E-B9EDBE5E1D6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B083F247-1C6B-4257-9BC1-A72093C22AE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62DC4ABB-8F9E-48DC-AF3B-938023B201C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F58F6713-D84D-4AD4-AAE0-06A715150FE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06F79443-BC01-4E14-917A-7397384708B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A26A784C-AFB3-4E5B-A315-5D00E290C92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765AAB6C-63FE-4340-A3F4-ABAF18F3A2F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89962C3D-0C3C-447C-83BD-B8EB1CB20EF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0D1453F6-B528-4871-A28D-9EA7459DFBA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D9B79D8A-670A-4EAE-841C-E49D13F3734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3B0E8D76-8A1D-4C13-B1C4-C557E77FB3E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703FBC7B-0825-48C2-B5D1-9919282FFD8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1000A91F-7DAB-492F-B366-1778B50E39B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A386617B-4160-43A7-B959-5A65B55A341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008B63F9-CF24-4117-8FB1-C5532623800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4A38EC94-518D-45DE-8CBA-BE680B87F57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6892BCA4-5198-41CF-AB24-5B790DEECA4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B6CA2FE1-79EB-4D6C-BD35-A3E57DF19A7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3AC222E9-1DA5-4F56-B45A-8013E7A8EE5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769541F8-2D28-488C-82DB-6D782EB717C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55F6515B-CD37-4DA4-9884-7853E1DBD36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A0A7BFA7-D477-4596-A27C-7946EAE0E95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479D13F1-602B-4077-9ACE-25D1A4EB274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97CE1863-3213-4C58-8867-1EC764E4AED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987820FA-1E50-4C50-A51D-E6479729C4E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AE89EDD7-787A-4873-B33C-0786B88B17B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4F44ED59-35D2-4A5B-BCD2-926EE129F36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738F4E84-0E37-4D06-9BC9-0AA04ECF325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C9DD1832-D946-4BD0-8D54-7574BCA0885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F368505A-4DF6-46F6-A0E0-0FF8CBB7262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E7212F32-BD98-4B25-9FB6-2F24803B074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6FB3DD7D-8413-48D5-9D21-5B90CCDB757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11D14B7F-B72F-489C-9666-DBEA359BB7E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0AE9B62A-C833-4693-B7D7-41330B290D3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496875E7-35F6-49A6-89D4-B21E6A672A0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7A73A686-31FD-4AE3-A9BA-9A150E329E1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515518B2-7272-410D-9A1E-18B8220B0AA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071E6FD7-CFFF-4E53-AA8B-FDE610E9BAB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932B074B-0627-426B-94F6-DBD67169184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D22236F3-6CB4-4C05-8E11-AE2BF5C6F2B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24969193-4BCF-4912-ABB8-011A185A732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C8986F4B-3818-42B9-9C32-A6DBC15FB2C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03496DF7-B7C6-494E-B031-49F540BA335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506AE17F-6A1C-4DEC-9126-D3AD268B985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0C499A90-35C4-4DA4-AEF7-9D28DA8575C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136AD510-485A-4CE4-94D1-A143417EFB1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8A4C3951-CD18-4386-A87E-16520579433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13EF9B15-2115-4046-B24D-6240C095C14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BA0217D6-AAD1-4D44-AE83-3CA8E881356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020EDF7A-90EB-4F6E-AB83-5D68FE415BD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BF263D22-84A2-4EB1-A78A-2B0BBE06B5C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EDF292D0-7090-4C5E-8C18-817DD659E68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FDD2C9FE-94A2-4C36-9DD1-51DBD384F4F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153F47B0-E294-4AC8-9035-376F3D5F465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B6FA9C8F-6156-40B4-8C7D-0FB31254884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A5AF617D-816C-483D-8EC9-308FA4E0B4B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FE72E899-F9E6-4C64-BD9E-0419CED2132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DBD65CD8-A1BA-4328-A950-AF87CE6AA71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0B04FCFC-EE8A-48EE-97D2-D38FC299776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AFABDA01-5B87-4E3E-8E66-084B5E9EE65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4B184E96-9967-473E-8418-4BC0AB58AE3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FF592C2A-63B5-4068-88B2-28E8709C869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A3BC2BD4-42E4-4A10-9C32-769794B4E06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9EFEA235-C0F7-4B2B-8FF1-F6A753A3D12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20345BE6-6631-46C3-9BE3-C569EAB2A89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91896D4C-E046-434F-909E-B9A11D7C346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10BA51D4-2497-42EC-AB8E-4FD77CA4B65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E7FEA771-11BC-4CD6-9D18-FE8400731F7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3FD9359C-FAA8-466F-AEAB-35E20E85BA7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44136698-6FC8-49CE-AA2F-EDC76A89412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DF7786FD-2077-4B58-8A23-CEAFB1AE696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D291FE7F-0F59-4760-AF92-372E8BA01FE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B4470632-6F87-4D9C-AF01-81A037B4758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25701837-123C-4A58-9A2B-147784F0F90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79A597C4-900A-4BAF-A315-791934CEBCE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D33D311A-FD78-40ED-9521-0483CC16F0B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EC4B74E2-615E-4919-B949-45471C2A3B3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E48D6988-202A-44FE-B7E9-706A4E6B49A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F2D6A14C-D6FA-4026-86F4-D793DDAEBE2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E6195B1F-471A-46CB-AFA5-B9CBB539F42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9D5AE1DD-309A-4108-9F77-6C363983B63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BEE0BF9C-80ED-4D3E-88A2-CCFBE4564DE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4748AFB2-3AE6-4302-9954-C211FB4B135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C12B4E48-8CA7-42B4-A7A9-8EED2B46941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1722E110-1A4E-4837-A687-7B8DD9920CE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670E28E0-7E7C-4B1B-B86C-45674EA9BDE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3FC1EF40-57FD-40B3-B3EF-B45A047F0ED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5C173CB8-5A6D-44F2-BF14-B4DDB68CEA5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7D9C0BE7-1683-4674-8AE4-56327DCBF8A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938F82C7-BF78-4EED-B832-1C24EAF3C90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0C4357CC-1519-4106-8113-6F2FA80492D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9717081E-C4D5-4EBD-B460-B56732722AB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1284C01C-3C66-4043-B799-13231B59E31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724F6021-8EF7-47CB-A346-F7CCCD76343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4EF0F83C-345A-4EBB-9F77-4FB539DD5DE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DBA2D1A5-309D-45BB-A4AC-C91F4153F49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22FAD165-7C3B-4008-AC6D-7EF72B6EB81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C4E462D0-C8D6-4A75-BEB7-52412129668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0C7F36C6-39F8-469E-A0DF-9C182593D42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7C714308-BFE6-427C-90A9-F5889E58A13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AE39D046-0B16-4D20-8700-E8A159B0B76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595FFE59-36BB-42AC-8512-9E74A2294DB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9C1A2368-5435-471A-9B16-A2049CC0A2E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C0B3725B-A825-47E4-BB9E-0BDE882345B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AC9EB109-E0AD-41E0-923D-2E79A6F149F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3D913A2E-4B57-4249-96E8-4957C4D6BD8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F1F68F73-D892-497A-AF97-7719535AE19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AE8771CA-E99D-4C3B-B933-2623FBA18B3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CAC6F3E2-1B32-466D-917E-8B4C248EF20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0828DECF-87D1-4392-8806-E8F61197574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E0059FDF-0583-4095-8301-0B6566DE5DD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C73EC816-4618-401B-B69A-36BEA9D14AA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3CA4E7B5-EBF2-482D-9452-5BB6F32A37E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3FF7497B-363B-4856-9CC9-79C5F274F7A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BD96357C-A6D6-413C-B4A9-853D1E35BCB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17BFCE8F-3DA9-424C-A3AE-07E3F656F3C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06CFDCE4-39E6-4D7B-833E-95CDED75012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10825091-06A4-45BA-AE70-F0218EDBEF1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46E59FE7-EEB2-4E84-8442-E159F9D8205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EF39A4E7-C0E9-4FDD-B3EF-BB2FE6CDFED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C5376139-9346-415D-B507-EEA86FEDE93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97119018-D3A4-433B-B0E2-68EDD2DFD13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38B78388-B0F1-4B3A-9692-607C2BD6ED5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4C2E8BF6-6555-415D-A2A0-ED3695B26D6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B8249C84-97E5-44F2-8F28-45F4F8F4FE0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057B7CF5-55FE-4812-8A24-4EC6ABE4FAB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FEFC65B6-F9FC-4D2E-8386-00F83FB3B15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59085DAD-525D-40C6-B480-C2DF995A73E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F8B0B2D0-23CD-4430-B330-72EC16B0954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4C8DF2AB-4611-4EFD-A901-DB80923EACC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7ADDA1A4-BD54-42F1-AB11-3BA638FF998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F7895114-6A68-4BD2-9E97-01034D0B0A0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C72867C4-F3C4-4072-8783-02702FA69EF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918682E5-FE7B-44AD-922C-2A4F7CA9696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0879381E-8A74-4B35-AC94-893C134FD0B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56DD4254-95F1-4600-BA59-5771B32FD3F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34070749-FDA5-4D3C-958A-F6C49C26C7F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CB7E76D3-7014-47AF-9733-127CC1310CB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AFC67489-0669-4B02-AE7B-E043D6F2688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7DF0EE5C-825E-45BA-BDC2-71FFC1F3447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4384717A-9E2F-4F99-8E95-57E3291531E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39483564-5437-4CC9-B3F0-AC357F99AA3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B92BFAD6-3305-42EF-B338-78E4094F39C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D1E0B700-E595-4E83-8D4A-5E29431901A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6C37A9C3-0491-44DB-BEBE-DCBB7641CDB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DF861DA9-739C-4CFA-AC98-BEC0124BFD6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8169515C-B06A-4C25-83E9-B48DDAA54CA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5C4D6D40-86E7-43F8-AEDB-86C8835FE2D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0BB18E12-B9EB-4859-8E40-28545E633FD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AFF95180-9CE6-42E7-971B-5E1A3A007EC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80775D8A-E098-4341-9E8E-9C8D709DCEF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B2B7F0C4-FA76-4427-AF2A-A255CFA5260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AA74F587-C266-4802-B7BB-3E2FC2F6137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DD8614E7-7F8E-471B-8F76-4FDFF53AAE3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94E4E4A0-C647-4A2A-9661-3AC03EC41EE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7B215572-1CD7-4F6E-B4A8-0C591585348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0FC1B84E-56CA-4FE5-BB38-430A41DE014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AC0705F3-0297-4CF8-94AF-F97444021E0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87F94906-85FE-4364-959C-75C30B416A7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E63527E7-740A-4455-8F9B-A7C823F245F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EFEB800D-6FEB-48D0-BEB6-FC9B9C9FF29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B9A57DA8-EDAC-4E83-8E19-C66D76B269F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DDE338E2-22EF-4321-BA54-3200338526C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DE6EB399-A908-42D8-B3AB-C932A775D16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5F7E0462-3479-4434-A304-4AF822F68B7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FBD4192E-DD47-43C8-BFCD-ECC5B15B5B2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2FB1558A-A9CB-4EE7-80B2-0AEF314CF74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FF02E8B5-02E0-45E2-93F0-9E69BFB32BA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2F4208AF-7FD5-490A-B193-9BFBFF1B658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62E9D783-6935-4CAF-B053-7D445F16322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C95EC17B-9B61-45D7-B756-487E685F0D5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3E039BBF-70DE-4DCC-8B4E-DD350687A5C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4F7E9DF9-2CAC-4B5F-A9F4-462F60FB142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79F41E4C-0AF1-44DD-9BFD-3767D39362D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58857B97-5349-4A7B-96B6-C6CA4BC6581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CC8C246E-E523-4D16-B68B-AE6A7AD34F3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D2ACEF98-4A96-4133-A10C-48E56C6A81B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60C2A678-8E25-4525-AB3E-3F529363BD1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5CE57DFD-F9D1-4458-8FC0-EADC19B0193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3B8485A4-C825-4FF3-A132-EA83D3F28BB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4ADAA345-2212-4AEB-91E5-42706780FDB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D1D0C71D-6001-4F64-ADCD-7EEB8F05A99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2BD88754-9103-4FE0-8BDD-862D200497A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9297CA62-8E9F-4275-81AF-4B44B7306C9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201E4ECB-829E-44AC-BB4F-1F050602664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E8276923-D702-4D5D-AD0E-363DD484543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59A94207-E8AD-4754-8B2B-DB6F7DCE94E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0C6108C4-B39D-451A-9294-34895B5E447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9657E7B9-5E9C-49D0-8528-84D0B05A344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DCF25D7E-C56C-471C-A4A2-2A3C378372F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AF1F3511-5463-4F1C-A540-D60301A3348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F2E2CA74-E4D2-493F-84BE-3D8293D60C2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0F910A59-CC29-4B47-B3AB-EDD6C3369B9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BB1BC945-C946-4138-8D65-CE50988A8BD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C320ACD5-EC51-43F6-9EB3-1E1A529E282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1CB32A6F-A46A-405B-83B0-B59DEDB7A59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8C203E35-C839-41CC-BF13-BFFC4592163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A76E48CE-C6A5-46A2-9835-8F01677052C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08CC9C04-097D-4467-8D03-B7A1C5EF793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5720F1AB-1BF4-42DD-B3A8-B535A7BE275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F6A6FE3A-887C-4323-A6DB-AC34F79948A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E2287AAF-2D54-40D4-B0DC-1B677622C85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C3A35DC6-C1ED-4D10-B9B2-F20AEC334E2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D7D1B13F-7C95-4E0A-8F2D-B1C2E84A502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490EE596-85CF-4B92-AF64-AB2F3D81999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02520E85-30A1-448C-A572-B8D67C98148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5C9DB328-5843-4A1C-B278-C9A30305C2B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C1149641-644E-48BD-8607-DEC8C5BAB86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6CAFFAEC-76F8-4971-998D-326BC07B48F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397A6ED4-9266-4109-B2E5-E27B275EA95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453995AE-B5E4-4977-AC91-FA5CCB8A30A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BFEAFBF7-F8FF-490D-8357-B4CC9D13FAC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B1F9B291-7018-4B64-8A4E-97854DEC44C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258C65B3-85B5-4FF9-890F-EABDA11081C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B1E20E32-AEE1-4C6D-BF30-E40FC62D078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872AD950-D449-4324-84AF-9D5E7758FA1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957C743C-1C63-4478-963B-295A7EB52D2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4846D40E-307E-47B0-A49F-82A5741FEED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B21B4927-8E0C-40AD-95B1-268F2478477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BC64FC3B-5942-4D6F-9E17-5B2965DF7CE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80CDDCF9-7718-40AA-8394-5851F48E8D1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A3FF4ED4-1249-453D-9DCE-17191780F80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0DA81C06-3A34-4715-B0CB-05E84495DBD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D125D761-C280-477D-9123-BB1D7B2E932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4305DAD1-B9CE-42E7-9873-A8A27321963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752C3383-D1A1-4497-9155-BCF7CB9EA6D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482BA80A-ACDA-4DCE-A547-A428B424B9A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F7DD44E6-1807-4C23-9BAB-DA0AFC1441D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F4E0A897-BEC5-4F9F-978B-27373AC6896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8FE6FD47-24AD-4F85-97DC-76CE182852D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34F9CF9C-03DF-4295-B3CD-A9974A2B847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1C558BD5-4AAD-4FDA-A475-D39225B959D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9CCC3A75-44FE-4B6C-AD00-A2451853471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5E9CC130-60A6-4AD3-B497-F3D01703D6B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9F531819-5FEC-4393-9733-56D4433F5A1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270CE8A7-D4F3-4719-959B-07DA84A53FA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2477C10F-0F5A-47A5-92EB-86F30B7A2E6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C3649334-05BE-4061-AD31-1052641FC2B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3D344848-07F5-4FB9-B25D-674F2D5C421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6E46EA32-6F76-43CE-8443-C02B34277B3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7676525E-0625-49A3-A601-8078DC009D0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B7EDCC6D-BD30-49D9-B961-4BFD83FBCD2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9E31C9BE-A0B4-4445-8391-A1AE5D937AD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515844EC-4EF0-4EF0-9297-517BE22EC3B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3E7D6FDB-62BA-4236-B7EC-58CC1C8751C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CB34013D-BA21-48EF-9CB2-BFB1BE5E589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25C6B3B1-18CD-4A34-A80B-7F3F05D4C9E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D0CF0607-2F34-4D96-BF5A-4B159BA882F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4F185CCC-080A-4F7A-8F31-0E013FEE365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30AE0368-3E18-4393-8972-3B9A1EC06F6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709B14C8-36F9-4030-A6DE-384BC669830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8CAB6862-929C-4C63-9AF9-A38172A0794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23BDC104-35EF-4D7A-B064-1DC6610DE85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DBED5BD6-F0DD-4AAF-844B-32A0580F792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4ADC232E-089A-4D78-A13B-E39658EC8DF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83865E8C-69FD-41BE-AA25-ABB061866A1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C924E175-037D-4F34-B2A3-4CB244CB774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7C7808F9-239E-4627-A9D2-CFCEFE1710C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646DE5BB-58AC-48A9-A1E6-64104C7DBE9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7365B6FC-03FB-4565-95C5-59041C38EAD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E7FE3ED5-77A8-4F41-8248-6E8CF677A3D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8AD5DB41-B3FF-4003-A503-6B073CDD836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1B968248-8D35-4DE6-A2EB-2F5F987DDC7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E3F13738-BEB7-4B9F-BDAF-20EA4FD3755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93B5C6BF-2725-4D27-9461-FC3FABF9C18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3FA28A84-34EC-4A16-A8DA-5F906511DA8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DABE573D-4B4C-40A3-9E3B-DB3457E5969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68903EAD-D7F8-4350-91A0-D706BA83E6B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9B0808B5-A4BC-43B8-951F-4296BD159A2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1F073B87-8A0A-485B-9C08-95BCB56296E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E9068D03-1442-4086-94DB-50C891CF90A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F3FD5CDE-C744-4C79-BA81-6C0348758028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2EF6BBCF-04F0-4E3B-97A7-E0942FE236F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8A9420C4-F86B-4BE7-854E-16DFCA37AFC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EDA85F22-3AA8-4EC0-9805-14FFC9F8922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5BB91F55-270E-4DB9-8927-8BD25A4D404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49328C14-0EE0-4ED3-BCAD-00F0253EABC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D7BD6034-320A-4F71-9758-68A071289AA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43158991-26E8-4857-A0F3-32C9A4A85D7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722FB7A3-174F-4778-BD19-33DB5BF129E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0F0E5379-0F66-4EFF-9B62-259BCD1B357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71028616-772F-42A3-A3C9-6DFB2D2699F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315DAB58-E87E-4498-A794-5B078A416B1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D3FB8AE8-3C96-4E4D-ABCF-14594D890FC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699C87AC-9770-4D7D-9D1B-6E75A9AE88B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60AA7EC1-E64A-469E-AC6A-D0A2E7C161F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B95C077C-3243-4174-96B4-0A3C60DA663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AF0EE15E-1322-433A-B528-8D861A11D61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2C2F7C57-0DD0-45A1-9C0C-D42FE809092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4BEB434A-2B52-4293-A46E-AD532422929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DAAB7843-0C5D-42A1-BB12-F0D77C59E36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D895E6F0-6696-4B73-9E61-3522F3A8FD4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FC310BFF-867F-4913-A30C-551A08B3AA5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86EB5B90-C06E-4305-9EED-CBCD5475854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60A25231-9A64-408D-B655-81B484C7A47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A349BF56-790A-442E-8807-CEAD1F7D8EF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6EB5240D-3B0F-42CF-8045-674C61FAE1F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469E4900-40E3-46B2-A742-BF95D4EA0E5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E22BA09E-F2D6-4EBD-87C6-A84E3A6AA09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6BF59B28-BFE7-4A2B-BEF7-E28B53504CD9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E147E900-451A-4FFD-B8D1-50E02125D06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CA3457B3-9F03-47DC-B1BA-A9D24A21CE0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A760F573-EFE8-46D2-932C-DE0A2A6CB5FE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6EDBB010-1A9E-4847-A68C-9B7041E198F4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48A7E285-2E7F-484F-8210-8642329BA0DD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856A97D1-8D2E-473F-8950-093C2BF45B53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B9DA34D3-CFC4-4138-8F14-26B8047F1A8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7D248B88-1390-4274-B864-89C494334947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CC275427-977D-4478-8270-FA7E85D34FC0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968BB3FD-89A1-45BC-8539-8D8D7C9FB89C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8E069F09-DB13-44E7-8CE1-9FDB92856D3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0030AA82-B16D-48A2-88ED-9F1C1FDE5D6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EE867C75-983D-42EA-BDB9-B782DB54FD4B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79DFA317-3630-4680-B1B1-760A46BA2DA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29F53780-1429-4AA6-9417-3B7DF686D5F5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F50D608E-25D0-40E8-8508-FD0EEFA6CBFF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A99498CD-318B-4F97-B19F-306DABF8E23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1BF4BA88-F0BC-40DD-8E1B-D4C84F0F5AF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B19DDB2F-41F6-483E-9A18-E39AF99FD6FA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8A672D8E-6047-4CCD-84E6-C192D1DE17C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AE48A251-C59C-414B-B581-5D2B9B144B02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18488FF8-41A8-492A-8877-A39D59E15161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76200</xdr:colOff>
      <xdr:row>487</xdr:row>
      <xdr:rowOff>38101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6FDF0E34-CEA4-42D2-A4AA-C5ED3823C786}"/>
            </a:ext>
          </a:extLst>
        </xdr:cNvPr>
        <xdr:cNvSpPr txBox="1">
          <a:spLocks noChangeArrowheads="1"/>
        </xdr:cNvSpPr>
      </xdr:nvSpPr>
      <xdr:spPr bwMode="auto">
        <a:xfrm>
          <a:off x="4953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38101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F762AA50-BD7E-47F0-884A-0FF98E218B0A}"/>
            </a:ext>
          </a:extLst>
        </xdr:cNvPr>
        <xdr:cNvSpPr txBox="1">
          <a:spLocks noChangeArrowheads="1"/>
        </xdr:cNvSpPr>
      </xdr:nvSpPr>
      <xdr:spPr bwMode="auto">
        <a:xfrm>
          <a:off x="6477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38101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FFE36014-F52F-4FF5-B9C7-45EECEC932D1}"/>
            </a:ext>
          </a:extLst>
        </xdr:cNvPr>
        <xdr:cNvSpPr txBox="1">
          <a:spLocks noChangeArrowheads="1"/>
        </xdr:cNvSpPr>
      </xdr:nvSpPr>
      <xdr:spPr bwMode="auto">
        <a:xfrm>
          <a:off x="6477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486</xdr:row>
      <xdr:rowOff>0</xdr:rowOff>
    </xdr:from>
    <xdr:to>
      <xdr:col>1</xdr:col>
      <xdr:colOff>228600</xdr:colOff>
      <xdr:row>487</xdr:row>
      <xdr:rowOff>38101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7025683B-65B1-48AA-9A48-497200DEAA11}"/>
            </a:ext>
          </a:extLst>
        </xdr:cNvPr>
        <xdr:cNvSpPr txBox="1">
          <a:spLocks noChangeArrowheads="1"/>
        </xdr:cNvSpPr>
      </xdr:nvSpPr>
      <xdr:spPr bwMode="auto">
        <a:xfrm>
          <a:off x="647700" y="810006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83820</xdr:colOff>
      <xdr:row>407</xdr:row>
      <xdr:rowOff>30481</xdr:rowOff>
    </xdr:to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D971506B-6130-427C-A053-025E78ACA5F5}"/>
            </a:ext>
          </a:extLst>
        </xdr:cNvPr>
        <xdr:cNvSpPr txBox="1">
          <a:spLocks noChangeArrowheads="1"/>
        </xdr:cNvSpPr>
      </xdr:nvSpPr>
      <xdr:spPr bwMode="auto">
        <a:xfrm>
          <a:off x="8199120" y="679246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406</xdr:row>
      <xdr:rowOff>0</xdr:rowOff>
    </xdr:from>
    <xdr:to>
      <xdr:col>9</xdr:col>
      <xdr:colOff>83820</xdr:colOff>
      <xdr:row>407</xdr:row>
      <xdr:rowOff>30481</xdr:rowOff>
    </xdr:to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B3B070A5-5E58-43FD-B947-152AD4ECF051}"/>
            </a:ext>
          </a:extLst>
        </xdr:cNvPr>
        <xdr:cNvSpPr txBox="1">
          <a:spLocks noChangeArrowheads="1"/>
        </xdr:cNvSpPr>
      </xdr:nvSpPr>
      <xdr:spPr bwMode="auto">
        <a:xfrm>
          <a:off x="8199120" y="679246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30481</xdr:rowOff>
    </xdr:to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E92A3AEB-E3EF-4082-ACAF-CE4D67E193EB}"/>
            </a:ext>
          </a:extLst>
        </xdr:cNvPr>
        <xdr:cNvSpPr txBox="1">
          <a:spLocks noChangeArrowheads="1"/>
        </xdr:cNvSpPr>
      </xdr:nvSpPr>
      <xdr:spPr bwMode="auto">
        <a:xfrm>
          <a:off x="9875520" y="679246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406</xdr:row>
      <xdr:rowOff>0</xdr:rowOff>
    </xdr:from>
    <xdr:to>
      <xdr:col>9</xdr:col>
      <xdr:colOff>1676400</xdr:colOff>
      <xdr:row>407</xdr:row>
      <xdr:rowOff>30481</xdr:rowOff>
    </xdr:to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2B3D8B09-37F5-4224-BB8C-2D0FF2808042}"/>
            </a:ext>
          </a:extLst>
        </xdr:cNvPr>
        <xdr:cNvSpPr txBox="1">
          <a:spLocks noChangeArrowheads="1"/>
        </xdr:cNvSpPr>
      </xdr:nvSpPr>
      <xdr:spPr bwMode="auto">
        <a:xfrm>
          <a:off x="9875520" y="679246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417</xdr:row>
      <xdr:rowOff>0</xdr:rowOff>
    </xdr:from>
    <xdr:to>
      <xdr:col>9</xdr:col>
      <xdr:colOff>83820</xdr:colOff>
      <xdr:row>418</xdr:row>
      <xdr:rowOff>30480</xdr:rowOff>
    </xdr:to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57E5785C-7CCE-414F-ACC6-ABF91C5F4470}"/>
            </a:ext>
          </a:extLst>
        </xdr:cNvPr>
        <xdr:cNvSpPr txBox="1">
          <a:spLocks noChangeArrowheads="1"/>
        </xdr:cNvSpPr>
      </xdr:nvSpPr>
      <xdr:spPr bwMode="auto">
        <a:xfrm>
          <a:off x="8199120" y="69768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417</xdr:row>
      <xdr:rowOff>0</xdr:rowOff>
    </xdr:from>
    <xdr:to>
      <xdr:col>9</xdr:col>
      <xdr:colOff>83820</xdr:colOff>
      <xdr:row>418</xdr:row>
      <xdr:rowOff>30480</xdr:rowOff>
    </xdr:to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F5B1CE0D-2C59-4D63-8324-856CD716804B}"/>
            </a:ext>
          </a:extLst>
        </xdr:cNvPr>
        <xdr:cNvSpPr txBox="1">
          <a:spLocks noChangeArrowheads="1"/>
        </xdr:cNvSpPr>
      </xdr:nvSpPr>
      <xdr:spPr bwMode="auto">
        <a:xfrm>
          <a:off x="8199120" y="69768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417</xdr:row>
      <xdr:rowOff>0</xdr:rowOff>
    </xdr:from>
    <xdr:to>
      <xdr:col>9</xdr:col>
      <xdr:colOff>83820</xdr:colOff>
      <xdr:row>418</xdr:row>
      <xdr:rowOff>30480</xdr:rowOff>
    </xdr:to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3775B4CC-A174-4945-84F6-8D491215527E}"/>
            </a:ext>
          </a:extLst>
        </xdr:cNvPr>
        <xdr:cNvSpPr txBox="1">
          <a:spLocks noChangeArrowheads="1"/>
        </xdr:cNvSpPr>
      </xdr:nvSpPr>
      <xdr:spPr bwMode="auto">
        <a:xfrm>
          <a:off x="8199120" y="69768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417</xdr:row>
      <xdr:rowOff>0</xdr:rowOff>
    </xdr:from>
    <xdr:to>
      <xdr:col>9</xdr:col>
      <xdr:colOff>83820</xdr:colOff>
      <xdr:row>418</xdr:row>
      <xdr:rowOff>30480</xdr:rowOff>
    </xdr:to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72D974F7-1B81-4702-80F4-08181B97D6A8}"/>
            </a:ext>
          </a:extLst>
        </xdr:cNvPr>
        <xdr:cNvSpPr txBox="1">
          <a:spLocks noChangeArrowheads="1"/>
        </xdr:cNvSpPr>
      </xdr:nvSpPr>
      <xdr:spPr bwMode="auto">
        <a:xfrm>
          <a:off x="8199120" y="697687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9</xdr:col>
      <xdr:colOff>1676400</xdr:colOff>
      <xdr:row>418</xdr:row>
      <xdr:rowOff>30480</xdr:rowOff>
    </xdr:to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7A239823-8336-4850-A050-D6DCF9970175}"/>
            </a:ext>
          </a:extLst>
        </xdr:cNvPr>
        <xdr:cNvSpPr txBox="1">
          <a:spLocks noChangeArrowheads="1"/>
        </xdr:cNvSpPr>
      </xdr:nvSpPr>
      <xdr:spPr bwMode="auto">
        <a:xfrm>
          <a:off x="9875520" y="69768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9</xdr:col>
      <xdr:colOff>1676400</xdr:colOff>
      <xdr:row>418</xdr:row>
      <xdr:rowOff>30480</xdr:rowOff>
    </xdr:to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DC05C7E8-98E9-4061-85F5-7EB24967EB15}"/>
            </a:ext>
          </a:extLst>
        </xdr:cNvPr>
        <xdr:cNvSpPr txBox="1">
          <a:spLocks noChangeArrowheads="1"/>
        </xdr:cNvSpPr>
      </xdr:nvSpPr>
      <xdr:spPr bwMode="auto">
        <a:xfrm>
          <a:off x="9875520" y="69768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9</xdr:col>
      <xdr:colOff>1676400</xdr:colOff>
      <xdr:row>418</xdr:row>
      <xdr:rowOff>30480</xdr:rowOff>
    </xdr:to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DE00E5E2-7FAD-4914-A057-65D8AA12D901}"/>
            </a:ext>
          </a:extLst>
        </xdr:cNvPr>
        <xdr:cNvSpPr txBox="1">
          <a:spLocks noChangeArrowheads="1"/>
        </xdr:cNvSpPr>
      </xdr:nvSpPr>
      <xdr:spPr bwMode="auto">
        <a:xfrm>
          <a:off x="9875520" y="69768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417</xdr:row>
      <xdr:rowOff>0</xdr:rowOff>
    </xdr:from>
    <xdr:to>
      <xdr:col>9</xdr:col>
      <xdr:colOff>1676400</xdr:colOff>
      <xdr:row>418</xdr:row>
      <xdr:rowOff>30480</xdr:rowOff>
    </xdr:to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3FF409F7-563A-4BB3-AC1C-9AB5B6C36132}"/>
            </a:ext>
          </a:extLst>
        </xdr:cNvPr>
        <xdr:cNvSpPr txBox="1">
          <a:spLocks noChangeArrowheads="1"/>
        </xdr:cNvSpPr>
      </xdr:nvSpPr>
      <xdr:spPr bwMode="auto">
        <a:xfrm>
          <a:off x="9875520" y="697687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418</xdr:row>
      <xdr:rowOff>0</xdr:rowOff>
    </xdr:from>
    <xdr:to>
      <xdr:col>9</xdr:col>
      <xdr:colOff>83820</xdr:colOff>
      <xdr:row>419</xdr:row>
      <xdr:rowOff>30481</xdr:rowOff>
    </xdr:to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F83B1059-8F6D-4916-A3F5-68040F6CE999}"/>
            </a:ext>
          </a:extLst>
        </xdr:cNvPr>
        <xdr:cNvSpPr txBox="1">
          <a:spLocks noChangeArrowheads="1"/>
        </xdr:cNvSpPr>
      </xdr:nvSpPr>
      <xdr:spPr bwMode="auto">
        <a:xfrm>
          <a:off x="8199120" y="699363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418</xdr:row>
      <xdr:rowOff>0</xdr:rowOff>
    </xdr:from>
    <xdr:to>
      <xdr:col>9</xdr:col>
      <xdr:colOff>83820</xdr:colOff>
      <xdr:row>419</xdr:row>
      <xdr:rowOff>30481</xdr:rowOff>
    </xdr:to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88DA9280-77D4-4227-AD6B-C330EFAF8628}"/>
            </a:ext>
          </a:extLst>
        </xdr:cNvPr>
        <xdr:cNvSpPr txBox="1">
          <a:spLocks noChangeArrowheads="1"/>
        </xdr:cNvSpPr>
      </xdr:nvSpPr>
      <xdr:spPr bwMode="auto">
        <a:xfrm>
          <a:off x="8199120" y="699363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418</xdr:row>
      <xdr:rowOff>0</xdr:rowOff>
    </xdr:from>
    <xdr:to>
      <xdr:col>9</xdr:col>
      <xdr:colOff>83820</xdr:colOff>
      <xdr:row>419</xdr:row>
      <xdr:rowOff>30481</xdr:rowOff>
    </xdr:to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4E0BE0CE-E477-4410-BC04-51DE8F073630}"/>
            </a:ext>
          </a:extLst>
        </xdr:cNvPr>
        <xdr:cNvSpPr txBox="1">
          <a:spLocks noChangeArrowheads="1"/>
        </xdr:cNvSpPr>
      </xdr:nvSpPr>
      <xdr:spPr bwMode="auto">
        <a:xfrm>
          <a:off x="8199120" y="699363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418</xdr:row>
      <xdr:rowOff>0</xdr:rowOff>
    </xdr:from>
    <xdr:to>
      <xdr:col>9</xdr:col>
      <xdr:colOff>83820</xdr:colOff>
      <xdr:row>419</xdr:row>
      <xdr:rowOff>30481</xdr:rowOff>
    </xdr:to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5FC4184E-332C-4B71-B5D0-098D093F2668}"/>
            </a:ext>
          </a:extLst>
        </xdr:cNvPr>
        <xdr:cNvSpPr txBox="1">
          <a:spLocks noChangeArrowheads="1"/>
        </xdr:cNvSpPr>
      </xdr:nvSpPr>
      <xdr:spPr bwMode="auto">
        <a:xfrm>
          <a:off x="8199120" y="699363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9</xdr:col>
      <xdr:colOff>1676400</xdr:colOff>
      <xdr:row>419</xdr:row>
      <xdr:rowOff>30481</xdr:rowOff>
    </xdr:to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425AAAEB-E8F9-4084-9812-5EE59531CF12}"/>
            </a:ext>
          </a:extLst>
        </xdr:cNvPr>
        <xdr:cNvSpPr txBox="1">
          <a:spLocks noChangeArrowheads="1"/>
        </xdr:cNvSpPr>
      </xdr:nvSpPr>
      <xdr:spPr bwMode="auto">
        <a:xfrm>
          <a:off x="9875520" y="699363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9</xdr:col>
      <xdr:colOff>1676400</xdr:colOff>
      <xdr:row>419</xdr:row>
      <xdr:rowOff>30481</xdr:rowOff>
    </xdr:to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0467B6AF-941E-4326-A68E-9FF6FA041C23}"/>
            </a:ext>
          </a:extLst>
        </xdr:cNvPr>
        <xdr:cNvSpPr txBox="1">
          <a:spLocks noChangeArrowheads="1"/>
        </xdr:cNvSpPr>
      </xdr:nvSpPr>
      <xdr:spPr bwMode="auto">
        <a:xfrm>
          <a:off x="9875520" y="699363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9</xdr:col>
      <xdr:colOff>1676400</xdr:colOff>
      <xdr:row>419</xdr:row>
      <xdr:rowOff>30481</xdr:rowOff>
    </xdr:to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4249C211-253C-489D-AF29-E13D56F8B7C8}"/>
            </a:ext>
          </a:extLst>
        </xdr:cNvPr>
        <xdr:cNvSpPr txBox="1">
          <a:spLocks noChangeArrowheads="1"/>
        </xdr:cNvSpPr>
      </xdr:nvSpPr>
      <xdr:spPr bwMode="auto">
        <a:xfrm>
          <a:off x="9875520" y="699363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418</xdr:row>
      <xdr:rowOff>0</xdr:rowOff>
    </xdr:from>
    <xdr:to>
      <xdr:col>9</xdr:col>
      <xdr:colOff>1676400</xdr:colOff>
      <xdr:row>419</xdr:row>
      <xdr:rowOff>30481</xdr:rowOff>
    </xdr:to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E2B2664D-3528-485A-8214-BED7552CB421}"/>
            </a:ext>
          </a:extLst>
        </xdr:cNvPr>
        <xdr:cNvSpPr txBox="1">
          <a:spLocks noChangeArrowheads="1"/>
        </xdr:cNvSpPr>
      </xdr:nvSpPr>
      <xdr:spPr bwMode="auto">
        <a:xfrm>
          <a:off x="9875520" y="699363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15726F7E-FFBB-4452-8C89-316866705D5F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77BDE829-E565-47BB-B572-8A7FEFE7F323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F043E3BD-1523-4EC3-9643-907C03C436CE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419</xdr:row>
      <xdr:rowOff>0</xdr:rowOff>
    </xdr:from>
    <xdr:to>
      <xdr:col>9</xdr:col>
      <xdr:colOff>83820</xdr:colOff>
      <xdr:row>420</xdr:row>
      <xdr:rowOff>30479</xdr:rowOff>
    </xdr:to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84C15F47-C9C0-4365-A584-43AA21A8A71E}"/>
            </a:ext>
          </a:extLst>
        </xdr:cNvPr>
        <xdr:cNvSpPr txBox="1">
          <a:spLocks noChangeArrowheads="1"/>
        </xdr:cNvSpPr>
      </xdr:nvSpPr>
      <xdr:spPr bwMode="auto">
        <a:xfrm>
          <a:off x="8199120" y="701040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A58497CE-3A17-40BA-896C-ACA7DF6C07FF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3A266D39-94A2-42C4-90DE-75475D2C9441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D535D41D-E7EB-491F-8E82-34D8F593A70C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419</xdr:row>
      <xdr:rowOff>0</xdr:rowOff>
    </xdr:from>
    <xdr:to>
      <xdr:col>9</xdr:col>
      <xdr:colOff>1676400</xdr:colOff>
      <xdr:row>420</xdr:row>
      <xdr:rowOff>30479</xdr:rowOff>
    </xdr:to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EA494672-31D0-4A78-8530-CB168F64DA4F}"/>
            </a:ext>
          </a:extLst>
        </xdr:cNvPr>
        <xdr:cNvSpPr txBox="1">
          <a:spLocks noChangeArrowheads="1"/>
        </xdr:cNvSpPr>
      </xdr:nvSpPr>
      <xdr:spPr bwMode="auto">
        <a:xfrm>
          <a:off x="9875520" y="701040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EEAA6EF-4E45-4E98-A541-99D2B4FC6B93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338E5AF4-FB98-436B-B491-6E69323041A1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B6D7681A-8F54-4E99-9210-1925EA5E0B28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38A1518B-3925-4D33-A9E1-1C0767427E90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489D0738-24AA-43FD-845F-5DE3899C3CED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8BA3A14A-9D41-48F5-B873-DC2DA6DAAEC1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9FE74080-FF4A-44C2-A9F6-44A955A09BE1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C60B82B3-59A4-46C0-960D-265EE0B9C5F9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68323B84-4516-4D6E-92F8-65C4FC2DCCD6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B276F926-907B-4AC4-81D7-B7B6A283AFB9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305A36FD-5A1F-4989-991D-0949C74D9B9D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422</xdr:row>
      <xdr:rowOff>0</xdr:rowOff>
    </xdr:from>
    <xdr:to>
      <xdr:col>9</xdr:col>
      <xdr:colOff>83820</xdr:colOff>
      <xdr:row>423</xdr:row>
      <xdr:rowOff>30479</xdr:rowOff>
    </xdr:to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B2618C72-882E-4ED1-841D-E7C799B8BEDD}"/>
            </a:ext>
          </a:extLst>
        </xdr:cNvPr>
        <xdr:cNvSpPr txBox="1">
          <a:spLocks noChangeArrowheads="1"/>
        </xdr:cNvSpPr>
      </xdr:nvSpPr>
      <xdr:spPr bwMode="auto">
        <a:xfrm>
          <a:off x="8199120" y="70606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3DD53E02-222E-48C6-AB7A-13A8D726301E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9D35FCF3-4751-4D5B-8740-D4C443ED55D0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F4AC76D3-5854-4AE9-8FA2-7157732F4AF7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422</xdr:row>
      <xdr:rowOff>0</xdr:rowOff>
    </xdr:from>
    <xdr:to>
      <xdr:col>9</xdr:col>
      <xdr:colOff>1676400</xdr:colOff>
      <xdr:row>423</xdr:row>
      <xdr:rowOff>30479</xdr:rowOff>
    </xdr:to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152EF089-C6C7-452F-B2F7-9BBA92154F72}"/>
            </a:ext>
          </a:extLst>
        </xdr:cNvPr>
        <xdr:cNvSpPr txBox="1">
          <a:spLocks noChangeArrowheads="1"/>
        </xdr:cNvSpPr>
      </xdr:nvSpPr>
      <xdr:spPr bwMode="auto">
        <a:xfrm>
          <a:off x="9875520" y="70606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8966675F-4DAF-4ACF-9070-C54BB18BBF39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367E901A-C5D8-47D7-BBC8-70F515886CB7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46DFBD11-70EE-4B26-A3E4-0B0E29625EB1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33F98A42-0074-4018-9A4B-7970E05D5824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12BF1CFF-5856-421A-9F50-AF48CEDB8C6C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F9C59926-4F0B-4F8F-A6DD-98644598568D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2F913124-2424-4803-A00E-A8867FD63CA9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6BCEFF18-AEE0-49DB-8CF2-EF30E6C75548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D2B4B524-0B7F-4714-8841-92162A978CF5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448</xdr:row>
      <xdr:rowOff>0</xdr:rowOff>
    </xdr:from>
    <xdr:to>
      <xdr:col>9</xdr:col>
      <xdr:colOff>83820</xdr:colOff>
      <xdr:row>449</xdr:row>
      <xdr:rowOff>30481</xdr:rowOff>
    </xdr:to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29CD1ABC-FB01-4FFD-BC32-75B96306FD9A}"/>
            </a:ext>
          </a:extLst>
        </xdr:cNvPr>
        <xdr:cNvSpPr txBox="1">
          <a:spLocks noChangeArrowheads="1"/>
        </xdr:cNvSpPr>
      </xdr:nvSpPr>
      <xdr:spPr bwMode="auto">
        <a:xfrm>
          <a:off x="8199120" y="749655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221D2D27-5E97-499C-9E73-74BD76E69305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5E222703-53D4-4615-A041-506B3ADD6C58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20E92EFF-FB6D-4B06-B990-A366C5490D22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448</xdr:row>
      <xdr:rowOff>0</xdr:rowOff>
    </xdr:from>
    <xdr:to>
      <xdr:col>9</xdr:col>
      <xdr:colOff>1676400</xdr:colOff>
      <xdr:row>449</xdr:row>
      <xdr:rowOff>30481</xdr:rowOff>
    </xdr:to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4DAF291E-B6C8-4F0A-8AD0-497D1770BFB0}"/>
            </a:ext>
          </a:extLst>
        </xdr:cNvPr>
        <xdr:cNvSpPr txBox="1">
          <a:spLocks noChangeArrowheads="1"/>
        </xdr:cNvSpPr>
      </xdr:nvSpPr>
      <xdr:spPr bwMode="auto">
        <a:xfrm>
          <a:off x="9875520" y="749655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B80AF486-A9EB-4856-8531-105CDB2FCADF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54DF706F-E2EC-45A5-8DBD-7116EECB8AA9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E8CDACE6-D159-4913-B093-79ABFC4B591F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B3F4E082-88C4-4757-921B-1CACDB085D62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D9A927D5-CFA3-4B1D-89D5-CD93054DB7BF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34BB6B1B-D586-420C-A68D-7EA5EB8D20A7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D7891044-B9E1-4CC8-8B60-43DAE92ED47B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1FBA2DF3-39EA-4A19-A17B-E67F06B10895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883173B7-3B01-4A50-BC23-285AB8ABF31C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449</xdr:row>
      <xdr:rowOff>0</xdr:rowOff>
    </xdr:from>
    <xdr:to>
      <xdr:col>9</xdr:col>
      <xdr:colOff>83820</xdr:colOff>
      <xdr:row>450</xdr:row>
      <xdr:rowOff>30479</xdr:rowOff>
    </xdr:to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173945B2-77E5-4BA0-986D-74E7AD2FC4FD}"/>
            </a:ext>
          </a:extLst>
        </xdr:cNvPr>
        <xdr:cNvSpPr txBox="1">
          <a:spLocks noChangeArrowheads="1"/>
        </xdr:cNvSpPr>
      </xdr:nvSpPr>
      <xdr:spPr bwMode="auto">
        <a:xfrm>
          <a:off x="8199120" y="751332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B538A001-F698-498E-9654-39CC1CC22DBF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7B1B2DC0-EA8A-4158-8070-DEB62F11E4DE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DE147B73-9C17-41BD-9CCE-506079372F9B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449</xdr:row>
      <xdr:rowOff>0</xdr:rowOff>
    </xdr:from>
    <xdr:to>
      <xdr:col>9</xdr:col>
      <xdr:colOff>1676400</xdr:colOff>
      <xdr:row>450</xdr:row>
      <xdr:rowOff>30479</xdr:rowOff>
    </xdr:to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C5CB4B63-9511-4B8E-8F0D-5ADFEC8C4D98}"/>
            </a:ext>
          </a:extLst>
        </xdr:cNvPr>
        <xdr:cNvSpPr txBox="1">
          <a:spLocks noChangeArrowheads="1"/>
        </xdr:cNvSpPr>
      </xdr:nvSpPr>
      <xdr:spPr bwMode="auto">
        <a:xfrm>
          <a:off x="9875520" y="751332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2F6E551E-E242-4A3E-AE52-914E2B691D21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5C2D12DD-6281-4001-B3FF-D3EA1D2C3C4E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91E05FC1-60A4-4739-AFE8-7C89F1F02771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5A32AA4B-BAFA-4B8E-9284-A786871E81E4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8F0BA267-075C-4EA4-B542-1C19FC9E8A3B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7BB3C831-0CBF-4305-8F49-7C71909F3A7F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DA5DF7D6-9A86-448C-AEB8-B1C026852005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B24EE8A7-FC72-41BA-A9E1-F6A7F7AE867C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C74FC121-B4C9-45C7-B224-1E66C590FF7B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453</xdr:row>
      <xdr:rowOff>0</xdr:rowOff>
    </xdr:from>
    <xdr:to>
      <xdr:col>9</xdr:col>
      <xdr:colOff>83820</xdr:colOff>
      <xdr:row>454</xdr:row>
      <xdr:rowOff>30480</xdr:rowOff>
    </xdr:to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D634E3B7-29F8-4F0C-9D29-CF4ECA31E6D8}"/>
            </a:ext>
          </a:extLst>
        </xdr:cNvPr>
        <xdr:cNvSpPr txBox="1">
          <a:spLocks noChangeArrowheads="1"/>
        </xdr:cNvSpPr>
      </xdr:nvSpPr>
      <xdr:spPr bwMode="auto">
        <a:xfrm>
          <a:off x="8199120" y="758037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75746931-C352-44DC-A4BD-8C6A6AA673DE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2378F08F-E085-476A-BD15-08A957EE1E81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BEBFD853-D8BF-44F3-8400-36ADECAF1431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453</xdr:row>
      <xdr:rowOff>0</xdr:rowOff>
    </xdr:from>
    <xdr:to>
      <xdr:col>9</xdr:col>
      <xdr:colOff>1676400</xdr:colOff>
      <xdr:row>454</xdr:row>
      <xdr:rowOff>30480</xdr:rowOff>
    </xdr:to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54D1908A-7A5C-4245-83FE-BACD7975E8E5}"/>
            </a:ext>
          </a:extLst>
        </xdr:cNvPr>
        <xdr:cNvSpPr txBox="1">
          <a:spLocks noChangeArrowheads="1"/>
        </xdr:cNvSpPr>
      </xdr:nvSpPr>
      <xdr:spPr bwMode="auto">
        <a:xfrm>
          <a:off x="9875520" y="758037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342900</xdr:colOff>
      <xdr:row>550</xdr:row>
      <xdr:rowOff>22860</xdr:rowOff>
    </xdr:from>
    <xdr:to>
      <xdr:col>9</xdr:col>
      <xdr:colOff>419100</xdr:colOff>
      <xdr:row>551</xdr:row>
      <xdr:rowOff>53340</xdr:rowOff>
    </xdr:to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CB7CB32F-5351-4CDF-A4E5-FB1A24B9FB88}"/>
            </a:ext>
          </a:extLst>
        </xdr:cNvPr>
        <xdr:cNvSpPr txBox="1">
          <a:spLocks noChangeArrowheads="1"/>
        </xdr:cNvSpPr>
      </xdr:nvSpPr>
      <xdr:spPr bwMode="auto">
        <a:xfrm>
          <a:off x="8542020" y="917524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548</xdr:row>
      <xdr:rowOff>121920</xdr:rowOff>
    </xdr:from>
    <xdr:to>
      <xdr:col>9</xdr:col>
      <xdr:colOff>365760</xdr:colOff>
      <xdr:row>549</xdr:row>
      <xdr:rowOff>160019</xdr:rowOff>
    </xdr:to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4008F33C-7632-4083-A9E9-CFDDD99ABE5E}"/>
            </a:ext>
          </a:extLst>
        </xdr:cNvPr>
        <xdr:cNvSpPr txBox="1">
          <a:spLocks noChangeArrowheads="1"/>
        </xdr:cNvSpPr>
      </xdr:nvSpPr>
      <xdr:spPr bwMode="auto">
        <a:xfrm>
          <a:off x="8488680" y="91516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551</xdr:row>
      <xdr:rowOff>121920</xdr:rowOff>
    </xdr:from>
    <xdr:to>
      <xdr:col>9</xdr:col>
      <xdr:colOff>365760</xdr:colOff>
      <xdr:row>552</xdr:row>
      <xdr:rowOff>160019</xdr:rowOff>
    </xdr:to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90F6FB47-E253-44E2-B91C-05B8FD8E5B7F}"/>
            </a:ext>
          </a:extLst>
        </xdr:cNvPr>
        <xdr:cNvSpPr txBox="1">
          <a:spLocks noChangeArrowheads="1"/>
        </xdr:cNvSpPr>
      </xdr:nvSpPr>
      <xdr:spPr bwMode="auto">
        <a:xfrm>
          <a:off x="8488680" y="920191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342900</xdr:colOff>
      <xdr:row>557</xdr:row>
      <xdr:rowOff>22860</xdr:rowOff>
    </xdr:from>
    <xdr:to>
      <xdr:col>9</xdr:col>
      <xdr:colOff>419100</xdr:colOff>
      <xdr:row>558</xdr:row>
      <xdr:rowOff>53339</xdr:rowOff>
    </xdr:to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53604F5F-8A76-45AE-A1C1-B539B0214A57}"/>
            </a:ext>
          </a:extLst>
        </xdr:cNvPr>
        <xdr:cNvSpPr txBox="1">
          <a:spLocks noChangeArrowheads="1"/>
        </xdr:cNvSpPr>
      </xdr:nvSpPr>
      <xdr:spPr bwMode="auto">
        <a:xfrm>
          <a:off x="8542020" y="929259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555</xdr:row>
      <xdr:rowOff>121920</xdr:rowOff>
    </xdr:from>
    <xdr:to>
      <xdr:col>9</xdr:col>
      <xdr:colOff>365760</xdr:colOff>
      <xdr:row>556</xdr:row>
      <xdr:rowOff>160021</xdr:rowOff>
    </xdr:to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90B4706C-0FB0-43C9-A325-30F99441ED7B}"/>
            </a:ext>
          </a:extLst>
        </xdr:cNvPr>
        <xdr:cNvSpPr txBox="1">
          <a:spLocks noChangeArrowheads="1"/>
        </xdr:cNvSpPr>
      </xdr:nvSpPr>
      <xdr:spPr bwMode="auto">
        <a:xfrm>
          <a:off x="8488680" y="926896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564</xdr:row>
      <xdr:rowOff>121920</xdr:rowOff>
    </xdr:from>
    <xdr:to>
      <xdr:col>9</xdr:col>
      <xdr:colOff>365760</xdr:colOff>
      <xdr:row>565</xdr:row>
      <xdr:rowOff>160021</xdr:rowOff>
    </xdr:to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42F45EDE-089B-45AE-B364-A847256B2EF8}"/>
            </a:ext>
          </a:extLst>
        </xdr:cNvPr>
        <xdr:cNvSpPr txBox="1">
          <a:spLocks noChangeArrowheads="1"/>
        </xdr:cNvSpPr>
      </xdr:nvSpPr>
      <xdr:spPr bwMode="auto">
        <a:xfrm>
          <a:off x="8488680" y="94198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342900</xdr:colOff>
      <xdr:row>557</xdr:row>
      <xdr:rowOff>22860</xdr:rowOff>
    </xdr:from>
    <xdr:to>
      <xdr:col>9</xdr:col>
      <xdr:colOff>419100</xdr:colOff>
      <xdr:row>558</xdr:row>
      <xdr:rowOff>53339</xdr:rowOff>
    </xdr:to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4357B29C-9B46-4665-8F72-051A53E152BA}"/>
            </a:ext>
          </a:extLst>
        </xdr:cNvPr>
        <xdr:cNvSpPr txBox="1">
          <a:spLocks noChangeArrowheads="1"/>
        </xdr:cNvSpPr>
      </xdr:nvSpPr>
      <xdr:spPr bwMode="auto">
        <a:xfrm>
          <a:off x="8542020" y="929259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555</xdr:row>
      <xdr:rowOff>121920</xdr:rowOff>
    </xdr:from>
    <xdr:to>
      <xdr:col>9</xdr:col>
      <xdr:colOff>365760</xdr:colOff>
      <xdr:row>556</xdr:row>
      <xdr:rowOff>160021</xdr:rowOff>
    </xdr:to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B7F48B07-BDA3-4630-AF06-D94ECC571DB4}"/>
            </a:ext>
          </a:extLst>
        </xdr:cNvPr>
        <xdr:cNvSpPr txBox="1">
          <a:spLocks noChangeArrowheads="1"/>
        </xdr:cNvSpPr>
      </xdr:nvSpPr>
      <xdr:spPr bwMode="auto">
        <a:xfrm>
          <a:off x="8488680" y="926896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564</xdr:row>
      <xdr:rowOff>121920</xdr:rowOff>
    </xdr:from>
    <xdr:to>
      <xdr:col>9</xdr:col>
      <xdr:colOff>365760</xdr:colOff>
      <xdr:row>565</xdr:row>
      <xdr:rowOff>160021</xdr:rowOff>
    </xdr:to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AF01D032-0BB2-4B3E-9AAA-7AD3A9353A99}"/>
            </a:ext>
          </a:extLst>
        </xdr:cNvPr>
        <xdr:cNvSpPr txBox="1">
          <a:spLocks noChangeArrowheads="1"/>
        </xdr:cNvSpPr>
      </xdr:nvSpPr>
      <xdr:spPr bwMode="auto">
        <a:xfrm>
          <a:off x="8488680" y="9419844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588</xdr:row>
      <xdr:rowOff>0</xdr:rowOff>
    </xdr:from>
    <xdr:to>
      <xdr:col>1</xdr:col>
      <xdr:colOff>1722120</xdr:colOff>
      <xdr:row>589</xdr:row>
      <xdr:rowOff>30481</xdr:rowOff>
    </xdr:to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0579448-9C74-4D3A-ACA1-D3F14EDD8321}"/>
            </a:ext>
          </a:extLst>
        </xdr:cNvPr>
        <xdr:cNvSpPr txBox="1">
          <a:spLocks noChangeArrowheads="1"/>
        </xdr:cNvSpPr>
      </xdr:nvSpPr>
      <xdr:spPr bwMode="auto">
        <a:xfrm>
          <a:off x="2141220" y="980998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588</xdr:row>
      <xdr:rowOff>0</xdr:rowOff>
    </xdr:from>
    <xdr:to>
      <xdr:col>1</xdr:col>
      <xdr:colOff>1752600</xdr:colOff>
      <xdr:row>589</xdr:row>
      <xdr:rowOff>30481</xdr:rowOff>
    </xdr:to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E25FF039-55C7-4838-8D90-0850F46F1EEB}"/>
            </a:ext>
          </a:extLst>
        </xdr:cNvPr>
        <xdr:cNvSpPr txBox="1">
          <a:spLocks noChangeArrowheads="1"/>
        </xdr:cNvSpPr>
      </xdr:nvSpPr>
      <xdr:spPr bwMode="auto">
        <a:xfrm>
          <a:off x="2171700" y="980998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30480</xdr:rowOff>
    </xdr:to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C100F8E6-91B8-4116-A783-E1A7FEB676E5}"/>
            </a:ext>
          </a:extLst>
        </xdr:cNvPr>
        <xdr:cNvSpPr txBox="1">
          <a:spLocks noChangeArrowheads="1"/>
        </xdr:cNvSpPr>
      </xdr:nvSpPr>
      <xdr:spPr bwMode="auto">
        <a:xfrm>
          <a:off x="2171700" y="98267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30480</xdr:rowOff>
    </xdr:to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1BA6B8BC-54A6-49CA-9E57-53ECE7246F39}"/>
            </a:ext>
          </a:extLst>
        </xdr:cNvPr>
        <xdr:cNvSpPr txBox="1">
          <a:spLocks noChangeArrowheads="1"/>
        </xdr:cNvSpPr>
      </xdr:nvSpPr>
      <xdr:spPr bwMode="auto">
        <a:xfrm>
          <a:off x="2171700" y="98267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589</xdr:row>
      <xdr:rowOff>0</xdr:rowOff>
    </xdr:from>
    <xdr:to>
      <xdr:col>1</xdr:col>
      <xdr:colOff>1722120</xdr:colOff>
      <xdr:row>590</xdr:row>
      <xdr:rowOff>30480</xdr:rowOff>
    </xdr:to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602574C3-B771-48A8-A283-50F633E4FCC1}"/>
            </a:ext>
          </a:extLst>
        </xdr:cNvPr>
        <xdr:cNvSpPr txBox="1">
          <a:spLocks noChangeArrowheads="1"/>
        </xdr:cNvSpPr>
      </xdr:nvSpPr>
      <xdr:spPr bwMode="auto">
        <a:xfrm>
          <a:off x="2141220" y="98267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589</xdr:row>
      <xdr:rowOff>0</xdr:rowOff>
    </xdr:from>
    <xdr:to>
      <xdr:col>1</xdr:col>
      <xdr:colOff>1752600</xdr:colOff>
      <xdr:row>590</xdr:row>
      <xdr:rowOff>30480</xdr:rowOff>
    </xdr:to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BE1EA764-7B16-436B-9B77-070948604F9A}"/>
            </a:ext>
          </a:extLst>
        </xdr:cNvPr>
        <xdr:cNvSpPr txBox="1">
          <a:spLocks noChangeArrowheads="1"/>
        </xdr:cNvSpPr>
      </xdr:nvSpPr>
      <xdr:spPr bwMode="auto">
        <a:xfrm>
          <a:off x="2171700" y="98267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30479</xdr:rowOff>
    </xdr:to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029C0982-F668-4664-8BE0-99CAA2781FE8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30479</xdr:rowOff>
    </xdr:to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80F031C6-90FA-4521-961D-462A0F9CBAE1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590</xdr:row>
      <xdr:rowOff>0</xdr:rowOff>
    </xdr:from>
    <xdr:to>
      <xdr:col>1</xdr:col>
      <xdr:colOff>1722120</xdr:colOff>
      <xdr:row>591</xdr:row>
      <xdr:rowOff>30479</xdr:rowOff>
    </xdr:to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7EACC360-670B-41AD-A14E-B0C32346E7F1}"/>
            </a:ext>
          </a:extLst>
        </xdr:cNvPr>
        <xdr:cNvSpPr txBox="1">
          <a:spLocks noChangeArrowheads="1"/>
        </xdr:cNvSpPr>
      </xdr:nvSpPr>
      <xdr:spPr bwMode="auto">
        <a:xfrm>
          <a:off x="214122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30479</xdr:rowOff>
    </xdr:to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985C330E-056B-4DB7-8D67-F0A79BD4F649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590</xdr:row>
      <xdr:rowOff>0</xdr:rowOff>
    </xdr:from>
    <xdr:to>
      <xdr:col>1</xdr:col>
      <xdr:colOff>1722120</xdr:colOff>
      <xdr:row>591</xdr:row>
      <xdr:rowOff>30479</xdr:rowOff>
    </xdr:to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19FA9660-0F10-4D42-A3EA-2D20F02913D9}"/>
            </a:ext>
          </a:extLst>
        </xdr:cNvPr>
        <xdr:cNvSpPr txBox="1">
          <a:spLocks noChangeArrowheads="1"/>
        </xdr:cNvSpPr>
      </xdr:nvSpPr>
      <xdr:spPr bwMode="auto">
        <a:xfrm>
          <a:off x="214122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590</xdr:row>
      <xdr:rowOff>0</xdr:rowOff>
    </xdr:from>
    <xdr:to>
      <xdr:col>1</xdr:col>
      <xdr:colOff>1752600</xdr:colOff>
      <xdr:row>591</xdr:row>
      <xdr:rowOff>30479</xdr:rowOff>
    </xdr:to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565BB7E1-A455-47E0-B710-DF819BFF7599}"/>
            </a:ext>
          </a:extLst>
        </xdr:cNvPr>
        <xdr:cNvSpPr txBox="1">
          <a:spLocks noChangeArrowheads="1"/>
        </xdr:cNvSpPr>
      </xdr:nvSpPr>
      <xdr:spPr bwMode="auto">
        <a:xfrm>
          <a:off x="2171700" y="984351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929C155F-9224-4C42-8732-7CA0C4BEE37F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C63BF2DB-940F-437E-B8A0-EA2498228598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591</xdr:row>
      <xdr:rowOff>0</xdr:rowOff>
    </xdr:from>
    <xdr:to>
      <xdr:col>1</xdr:col>
      <xdr:colOff>1722120</xdr:colOff>
      <xdr:row>592</xdr:row>
      <xdr:rowOff>30481</xdr:rowOff>
    </xdr:to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281265F7-11FA-4EA1-8A7D-D757E75140C1}"/>
            </a:ext>
          </a:extLst>
        </xdr:cNvPr>
        <xdr:cNvSpPr txBox="1">
          <a:spLocks noChangeArrowheads="1"/>
        </xdr:cNvSpPr>
      </xdr:nvSpPr>
      <xdr:spPr bwMode="auto">
        <a:xfrm>
          <a:off x="214122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4F7997B9-4F92-445B-872E-54B37EB03FC2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591</xdr:row>
      <xdr:rowOff>0</xdr:rowOff>
    </xdr:from>
    <xdr:to>
      <xdr:col>1</xdr:col>
      <xdr:colOff>1722120</xdr:colOff>
      <xdr:row>592</xdr:row>
      <xdr:rowOff>30481</xdr:rowOff>
    </xdr:to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023EFED3-6920-4BCE-BAAF-DBDFBC6F6B79}"/>
            </a:ext>
          </a:extLst>
        </xdr:cNvPr>
        <xdr:cNvSpPr txBox="1">
          <a:spLocks noChangeArrowheads="1"/>
        </xdr:cNvSpPr>
      </xdr:nvSpPr>
      <xdr:spPr bwMode="auto">
        <a:xfrm>
          <a:off x="214122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591</xdr:row>
      <xdr:rowOff>0</xdr:rowOff>
    </xdr:from>
    <xdr:to>
      <xdr:col>1</xdr:col>
      <xdr:colOff>1752600</xdr:colOff>
      <xdr:row>592</xdr:row>
      <xdr:rowOff>30481</xdr:rowOff>
    </xdr:to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6D4BCB07-BF78-41D0-BD43-96B049B6E815}"/>
            </a:ext>
          </a:extLst>
        </xdr:cNvPr>
        <xdr:cNvSpPr txBox="1">
          <a:spLocks noChangeArrowheads="1"/>
        </xdr:cNvSpPr>
      </xdr:nvSpPr>
      <xdr:spPr bwMode="auto">
        <a:xfrm>
          <a:off x="2171700" y="98602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17F62E2C-EAD2-4DEA-8B7D-E4A1569AF076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F608BEDA-057F-41DF-A95D-4A6BB7AEA0B0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592</xdr:row>
      <xdr:rowOff>0</xdr:rowOff>
    </xdr:from>
    <xdr:to>
      <xdr:col>1</xdr:col>
      <xdr:colOff>1722120</xdr:colOff>
      <xdr:row>593</xdr:row>
      <xdr:rowOff>30480</xdr:rowOff>
    </xdr:to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7C31D2AD-F301-4EE6-87FA-DF94598E5DF6}"/>
            </a:ext>
          </a:extLst>
        </xdr:cNvPr>
        <xdr:cNvSpPr txBox="1">
          <a:spLocks noChangeArrowheads="1"/>
        </xdr:cNvSpPr>
      </xdr:nvSpPr>
      <xdr:spPr bwMode="auto">
        <a:xfrm>
          <a:off x="214122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ADF6CFC6-A73C-4D4B-8CD7-6599BE8C9C65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592</xdr:row>
      <xdr:rowOff>0</xdr:rowOff>
    </xdr:from>
    <xdr:to>
      <xdr:col>1</xdr:col>
      <xdr:colOff>1722120</xdr:colOff>
      <xdr:row>593</xdr:row>
      <xdr:rowOff>30480</xdr:rowOff>
    </xdr:to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5342481A-5340-4768-AEA1-9AA242DE7153}"/>
            </a:ext>
          </a:extLst>
        </xdr:cNvPr>
        <xdr:cNvSpPr txBox="1">
          <a:spLocks noChangeArrowheads="1"/>
        </xdr:cNvSpPr>
      </xdr:nvSpPr>
      <xdr:spPr bwMode="auto">
        <a:xfrm>
          <a:off x="214122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592</xdr:row>
      <xdr:rowOff>0</xdr:rowOff>
    </xdr:from>
    <xdr:to>
      <xdr:col>1</xdr:col>
      <xdr:colOff>1752600</xdr:colOff>
      <xdr:row>593</xdr:row>
      <xdr:rowOff>30480</xdr:rowOff>
    </xdr:to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045373D3-DC33-4CC4-B011-99221554F116}"/>
            </a:ext>
          </a:extLst>
        </xdr:cNvPr>
        <xdr:cNvSpPr txBox="1">
          <a:spLocks noChangeArrowheads="1"/>
        </xdr:cNvSpPr>
      </xdr:nvSpPr>
      <xdr:spPr bwMode="auto">
        <a:xfrm>
          <a:off x="2171700" y="987704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3D500F53-61D0-4FF9-8A94-341A8989A08C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65FD5F37-EFD2-4CD2-807D-DE4FB2B3B5F9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2CB9ED52-A9DB-4F33-B685-EF0843F7721D}"/>
            </a:ext>
          </a:extLst>
        </xdr:cNvPr>
        <xdr:cNvSpPr txBox="1">
          <a:spLocks noChangeArrowheads="1"/>
        </xdr:cNvSpPr>
      </xdr:nvSpPr>
      <xdr:spPr bwMode="auto">
        <a:xfrm>
          <a:off x="214122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9004ACDB-B27D-4F35-935F-B8CB2DF5FBD9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593</xdr:row>
      <xdr:rowOff>0</xdr:rowOff>
    </xdr:from>
    <xdr:to>
      <xdr:col>1</xdr:col>
      <xdr:colOff>1722120</xdr:colOff>
      <xdr:row>594</xdr:row>
      <xdr:rowOff>30479</xdr:rowOff>
    </xdr:to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6A7AAD09-C7B3-46FE-964D-DA47D337E69A}"/>
            </a:ext>
          </a:extLst>
        </xdr:cNvPr>
        <xdr:cNvSpPr txBox="1">
          <a:spLocks noChangeArrowheads="1"/>
        </xdr:cNvSpPr>
      </xdr:nvSpPr>
      <xdr:spPr bwMode="auto">
        <a:xfrm>
          <a:off x="214122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593</xdr:row>
      <xdr:rowOff>0</xdr:rowOff>
    </xdr:from>
    <xdr:to>
      <xdr:col>1</xdr:col>
      <xdr:colOff>1752600</xdr:colOff>
      <xdr:row>594</xdr:row>
      <xdr:rowOff>30479</xdr:rowOff>
    </xdr:to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31118C9E-A625-4371-8E54-9870140E6A69}"/>
            </a:ext>
          </a:extLst>
        </xdr:cNvPr>
        <xdr:cNvSpPr txBox="1">
          <a:spLocks noChangeArrowheads="1"/>
        </xdr:cNvSpPr>
      </xdr:nvSpPr>
      <xdr:spPr bwMode="auto">
        <a:xfrm>
          <a:off x="2171700" y="989380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C69EF2CA-984D-499B-933F-9A6790A59045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FE8E09A3-146E-4579-8A1E-4E0FBBFB0C4A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85DC7436-E681-476A-80A0-A04CF9343E6C}"/>
            </a:ext>
          </a:extLst>
        </xdr:cNvPr>
        <xdr:cNvSpPr txBox="1">
          <a:spLocks noChangeArrowheads="1"/>
        </xdr:cNvSpPr>
      </xdr:nvSpPr>
      <xdr:spPr bwMode="auto">
        <a:xfrm>
          <a:off x="214122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C02481D4-C11D-4DE5-83D6-0F662ECCABA4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594</xdr:row>
      <xdr:rowOff>0</xdr:rowOff>
    </xdr:from>
    <xdr:to>
      <xdr:col>1</xdr:col>
      <xdr:colOff>1722120</xdr:colOff>
      <xdr:row>595</xdr:row>
      <xdr:rowOff>30481</xdr:rowOff>
    </xdr:to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3BFD4712-578A-475F-853F-425288AB7F18}"/>
            </a:ext>
          </a:extLst>
        </xdr:cNvPr>
        <xdr:cNvSpPr txBox="1">
          <a:spLocks noChangeArrowheads="1"/>
        </xdr:cNvSpPr>
      </xdr:nvSpPr>
      <xdr:spPr bwMode="auto">
        <a:xfrm>
          <a:off x="214122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594</xdr:row>
      <xdr:rowOff>0</xdr:rowOff>
    </xdr:from>
    <xdr:to>
      <xdr:col>1</xdr:col>
      <xdr:colOff>1752600</xdr:colOff>
      <xdr:row>595</xdr:row>
      <xdr:rowOff>30481</xdr:rowOff>
    </xdr:to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D44D92C8-B53B-42D7-978A-EE230601E521}"/>
            </a:ext>
          </a:extLst>
        </xdr:cNvPr>
        <xdr:cNvSpPr txBox="1">
          <a:spLocks noChangeArrowheads="1"/>
        </xdr:cNvSpPr>
      </xdr:nvSpPr>
      <xdr:spPr bwMode="auto">
        <a:xfrm>
          <a:off x="2171700" y="991057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85E8000F-F9BA-4812-BC46-5162E7699885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5EE426C7-06AB-4A80-B2D0-9BC1A8FFAAED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94B85875-9D3F-412E-AEC9-E2A2FC79E723}"/>
            </a:ext>
          </a:extLst>
        </xdr:cNvPr>
        <xdr:cNvSpPr txBox="1">
          <a:spLocks noChangeArrowheads="1"/>
        </xdr:cNvSpPr>
      </xdr:nvSpPr>
      <xdr:spPr bwMode="auto">
        <a:xfrm>
          <a:off x="214122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5811399E-0307-47E0-A3D6-2632E61425B9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595</xdr:row>
      <xdr:rowOff>0</xdr:rowOff>
    </xdr:from>
    <xdr:to>
      <xdr:col>1</xdr:col>
      <xdr:colOff>1722120</xdr:colOff>
      <xdr:row>596</xdr:row>
      <xdr:rowOff>30480</xdr:rowOff>
    </xdr:to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803D8343-D735-45A2-9EB1-5F015D42179E}"/>
            </a:ext>
          </a:extLst>
        </xdr:cNvPr>
        <xdr:cNvSpPr txBox="1">
          <a:spLocks noChangeArrowheads="1"/>
        </xdr:cNvSpPr>
      </xdr:nvSpPr>
      <xdr:spPr bwMode="auto">
        <a:xfrm>
          <a:off x="214122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595</xdr:row>
      <xdr:rowOff>0</xdr:rowOff>
    </xdr:from>
    <xdr:to>
      <xdr:col>1</xdr:col>
      <xdr:colOff>1752600</xdr:colOff>
      <xdr:row>596</xdr:row>
      <xdr:rowOff>30480</xdr:rowOff>
    </xdr:to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E2442CC0-854C-4E32-BEFE-3F0BC8CF4BBE}"/>
            </a:ext>
          </a:extLst>
        </xdr:cNvPr>
        <xdr:cNvSpPr txBox="1">
          <a:spLocks noChangeArrowheads="1"/>
        </xdr:cNvSpPr>
      </xdr:nvSpPr>
      <xdr:spPr bwMode="auto">
        <a:xfrm>
          <a:off x="2171700" y="992733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EEE88640-7A38-45B1-94D2-A8F086908B92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A165425C-A9BB-4032-8E5E-2CE617DF96CA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968DA1C8-F4FC-4B7F-A90D-768551F026F5}"/>
            </a:ext>
          </a:extLst>
        </xdr:cNvPr>
        <xdr:cNvSpPr txBox="1">
          <a:spLocks noChangeArrowheads="1"/>
        </xdr:cNvSpPr>
      </xdr:nvSpPr>
      <xdr:spPr bwMode="auto">
        <a:xfrm>
          <a:off x="214122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9C6A51DB-58A5-4C9D-A6D6-3B03E527B37B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B41886EE-9500-4FDD-A10A-A2CEE48D2D01}"/>
            </a:ext>
          </a:extLst>
        </xdr:cNvPr>
        <xdr:cNvSpPr txBox="1">
          <a:spLocks noChangeArrowheads="1"/>
        </xdr:cNvSpPr>
      </xdr:nvSpPr>
      <xdr:spPr bwMode="auto">
        <a:xfrm>
          <a:off x="214122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34DFBBC5-A473-446B-9049-9899FE1ABBF3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65FC21B5-3220-4076-BED3-18BE4BA0C8A2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FCC748B1-49F6-4E9F-ABA4-1C664A506632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FEFB14C5-0E53-4BFE-8FB6-04E5C05006F7}"/>
            </a:ext>
          </a:extLst>
        </xdr:cNvPr>
        <xdr:cNvSpPr txBox="1">
          <a:spLocks noChangeArrowheads="1"/>
        </xdr:cNvSpPr>
      </xdr:nvSpPr>
      <xdr:spPr bwMode="auto">
        <a:xfrm>
          <a:off x="214122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317C7D9D-D1A3-4E7F-AD3F-2E0533E0E3C7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596</xdr:row>
      <xdr:rowOff>0</xdr:rowOff>
    </xdr:from>
    <xdr:to>
      <xdr:col>1</xdr:col>
      <xdr:colOff>1722120</xdr:colOff>
      <xdr:row>597</xdr:row>
      <xdr:rowOff>30479</xdr:rowOff>
    </xdr:to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7C069055-16FF-45F3-8AEA-D12FCA6A6181}"/>
            </a:ext>
          </a:extLst>
        </xdr:cNvPr>
        <xdr:cNvSpPr txBox="1">
          <a:spLocks noChangeArrowheads="1"/>
        </xdr:cNvSpPr>
      </xdr:nvSpPr>
      <xdr:spPr bwMode="auto">
        <a:xfrm>
          <a:off x="214122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596</xdr:row>
      <xdr:rowOff>0</xdr:rowOff>
    </xdr:from>
    <xdr:to>
      <xdr:col>1</xdr:col>
      <xdr:colOff>1752600</xdr:colOff>
      <xdr:row>597</xdr:row>
      <xdr:rowOff>30479</xdr:rowOff>
    </xdr:to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207DF803-7671-42A5-ADCA-AA6836927F0D}"/>
            </a:ext>
          </a:extLst>
        </xdr:cNvPr>
        <xdr:cNvSpPr txBox="1">
          <a:spLocks noChangeArrowheads="1"/>
        </xdr:cNvSpPr>
      </xdr:nvSpPr>
      <xdr:spPr bwMode="auto">
        <a:xfrm>
          <a:off x="2171700" y="994410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C9C1E5BC-824F-4070-AAEE-284EB55D0965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35895242-97FB-4EDB-8F58-045B652DCE6F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298B9B52-EB3A-4EB1-9E27-D319DBFC9E67}"/>
            </a:ext>
          </a:extLst>
        </xdr:cNvPr>
        <xdr:cNvSpPr txBox="1">
          <a:spLocks noChangeArrowheads="1"/>
        </xdr:cNvSpPr>
      </xdr:nvSpPr>
      <xdr:spPr bwMode="auto">
        <a:xfrm>
          <a:off x="214122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79DF21AE-BFEC-49FC-984A-F50DD397711C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6594FA8C-5C93-4F42-882D-CDBD6E585C84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ED9054CA-741A-40BE-9C22-C93BA545B5DD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7CFDA667-8E8B-492C-AAA9-DE9EC9080FFE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0720E56F-5902-4A6A-B1DF-26A152A7D2BA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7142E968-937C-4475-9B03-B5EB21B43E59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E80C1413-B7C8-458D-A05B-EF452698E26E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CC9D25D6-377E-44AF-82B7-BB99E24E58AE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298E714B-BB8D-45A7-9060-31ECAF093785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3E9C1B32-448A-435B-885C-A7E63B1A52A6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834A1226-C4D7-4EFD-88B0-4819D7EEC480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79A63828-564C-44FD-8FFE-7B9E2DF4F739}"/>
            </a:ext>
          </a:extLst>
        </xdr:cNvPr>
        <xdr:cNvSpPr txBox="1">
          <a:spLocks noChangeArrowheads="1"/>
        </xdr:cNvSpPr>
      </xdr:nvSpPr>
      <xdr:spPr bwMode="auto">
        <a:xfrm>
          <a:off x="214122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FE8668C9-6DAA-4F53-A0F0-9D3B7D5F2BF6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597</xdr:row>
      <xdr:rowOff>0</xdr:rowOff>
    </xdr:from>
    <xdr:to>
      <xdr:col>1</xdr:col>
      <xdr:colOff>1722120</xdr:colOff>
      <xdr:row>598</xdr:row>
      <xdr:rowOff>30481</xdr:rowOff>
    </xdr:to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37B997AC-7B86-43D6-88C6-7DBFBBA99DC7}"/>
            </a:ext>
          </a:extLst>
        </xdr:cNvPr>
        <xdr:cNvSpPr txBox="1">
          <a:spLocks noChangeArrowheads="1"/>
        </xdr:cNvSpPr>
      </xdr:nvSpPr>
      <xdr:spPr bwMode="auto">
        <a:xfrm>
          <a:off x="214122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597</xdr:row>
      <xdr:rowOff>0</xdr:rowOff>
    </xdr:from>
    <xdr:to>
      <xdr:col>1</xdr:col>
      <xdr:colOff>1752600</xdr:colOff>
      <xdr:row>598</xdr:row>
      <xdr:rowOff>30481</xdr:rowOff>
    </xdr:to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0AAEB7E2-1A2E-41C3-A1A8-D673C943AB3A}"/>
            </a:ext>
          </a:extLst>
        </xdr:cNvPr>
        <xdr:cNvSpPr txBox="1">
          <a:spLocks noChangeArrowheads="1"/>
        </xdr:cNvSpPr>
      </xdr:nvSpPr>
      <xdr:spPr bwMode="auto">
        <a:xfrm>
          <a:off x="2171700" y="996086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8EFBA60B-7305-4AD3-ADE2-EE5D4F97DB37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3A426E30-D2E4-496C-8926-0677F53E4F3A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78C2BA57-97CA-47D3-B805-270E9CD37C70}"/>
            </a:ext>
          </a:extLst>
        </xdr:cNvPr>
        <xdr:cNvSpPr txBox="1">
          <a:spLocks noChangeArrowheads="1"/>
        </xdr:cNvSpPr>
      </xdr:nvSpPr>
      <xdr:spPr bwMode="auto">
        <a:xfrm>
          <a:off x="214122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45675C2B-DF89-44F2-85A1-B8033E262204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E4179E93-ED69-4070-9C6B-9F6031DC644B}"/>
            </a:ext>
          </a:extLst>
        </xdr:cNvPr>
        <xdr:cNvSpPr txBox="1">
          <a:spLocks noChangeArrowheads="1"/>
        </xdr:cNvSpPr>
      </xdr:nvSpPr>
      <xdr:spPr bwMode="auto">
        <a:xfrm>
          <a:off x="214122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82C68F5F-93A1-4668-9E1C-07CB35A347A5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6D8370A7-9039-4EE5-B60F-0DF256392142}"/>
            </a:ext>
          </a:extLst>
        </xdr:cNvPr>
        <xdr:cNvSpPr txBox="1">
          <a:spLocks noChangeArrowheads="1"/>
        </xdr:cNvSpPr>
      </xdr:nvSpPr>
      <xdr:spPr bwMode="auto">
        <a:xfrm>
          <a:off x="214122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785E9637-183C-4DDE-9F01-3012FD85FBF3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EC384F29-20D6-468A-A66E-BBBA27375BB6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B0668E8A-E9C3-4B31-AB2D-7731BC3D0092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AB7129EA-4FD4-4384-AEC9-D2481617FE0E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EA99A91D-3B32-43E5-B318-9885F68E7D85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6E59B483-6A1A-44B9-A6B0-369D29F28329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B580538C-12E5-4CF2-913D-44F4A0B28A56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7514D9C7-D995-4354-8615-2F8AB88D357F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03FF91FB-B141-4311-991B-D3B11640310A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7B7D552A-AB3D-481F-AF13-8CE131D9990F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48B50727-E61F-431D-A4E8-7997C8F4C3B4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DF337A2E-E120-49CA-B0F4-A9D606249415}"/>
            </a:ext>
          </a:extLst>
        </xdr:cNvPr>
        <xdr:cNvSpPr txBox="1">
          <a:spLocks noChangeArrowheads="1"/>
        </xdr:cNvSpPr>
      </xdr:nvSpPr>
      <xdr:spPr bwMode="auto">
        <a:xfrm>
          <a:off x="214122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B6AB051E-8CDF-4468-9CF8-BA4654E28AC2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598</xdr:row>
      <xdr:rowOff>0</xdr:rowOff>
    </xdr:from>
    <xdr:to>
      <xdr:col>1</xdr:col>
      <xdr:colOff>1722120</xdr:colOff>
      <xdr:row>599</xdr:row>
      <xdr:rowOff>30480</xdr:rowOff>
    </xdr:to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3A3DE045-B088-4CA3-9822-E5F903A22660}"/>
            </a:ext>
          </a:extLst>
        </xdr:cNvPr>
        <xdr:cNvSpPr txBox="1">
          <a:spLocks noChangeArrowheads="1"/>
        </xdr:cNvSpPr>
      </xdr:nvSpPr>
      <xdr:spPr bwMode="auto">
        <a:xfrm>
          <a:off x="214122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598</xdr:row>
      <xdr:rowOff>0</xdr:rowOff>
    </xdr:from>
    <xdr:to>
      <xdr:col>1</xdr:col>
      <xdr:colOff>1752600</xdr:colOff>
      <xdr:row>599</xdr:row>
      <xdr:rowOff>30480</xdr:rowOff>
    </xdr:to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22F9F6F1-E672-42EF-BCCF-5CB26C78453F}"/>
            </a:ext>
          </a:extLst>
        </xdr:cNvPr>
        <xdr:cNvSpPr txBox="1">
          <a:spLocks noChangeArrowheads="1"/>
        </xdr:cNvSpPr>
      </xdr:nvSpPr>
      <xdr:spPr bwMode="auto">
        <a:xfrm>
          <a:off x="2171700" y="99776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4EFF408E-C620-4695-B2D3-CF025380C6BD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901D6A47-6ED0-42CF-96D6-3CDC57EC608B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3820220B-AF2A-40AD-99ED-CC7ABB16F8FF}"/>
            </a:ext>
          </a:extLst>
        </xdr:cNvPr>
        <xdr:cNvSpPr txBox="1">
          <a:spLocks noChangeArrowheads="1"/>
        </xdr:cNvSpPr>
      </xdr:nvSpPr>
      <xdr:spPr bwMode="auto">
        <a:xfrm>
          <a:off x="214122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8D656A64-2E7E-450F-AD16-54F8B91A36C3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A075D6C0-9F71-4618-8951-B8D2AFFE8D93}"/>
            </a:ext>
          </a:extLst>
        </xdr:cNvPr>
        <xdr:cNvSpPr txBox="1">
          <a:spLocks noChangeArrowheads="1"/>
        </xdr:cNvSpPr>
      </xdr:nvSpPr>
      <xdr:spPr bwMode="auto">
        <a:xfrm>
          <a:off x="214122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86FA7C80-4665-4264-AE66-20B313F11747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FAA2C2D2-5930-4BF3-80AC-F472659EE7E2}"/>
            </a:ext>
          </a:extLst>
        </xdr:cNvPr>
        <xdr:cNvSpPr txBox="1">
          <a:spLocks noChangeArrowheads="1"/>
        </xdr:cNvSpPr>
      </xdr:nvSpPr>
      <xdr:spPr bwMode="auto">
        <a:xfrm>
          <a:off x="214122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20054B32-9DB2-4B8F-BB0A-ACABEDDC6F70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CF44178A-7FC5-42C6-97E3-ABD177943BB7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0FA0C7E2-A1F5-4A33-AEF6-193248CDC4EE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E76466F6-81DF-4BB7-AEE9-4F9A7B8A1039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C3080710-770B-4332-8EAF-2FDD2ECE3108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DA146CAA-6EF6-4058-97D3-6F7F39A6F84B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46A98C5C-329F-468E-91E2-9E8E55C14730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57AEA6BE-0D7B-4C83-B592-8E7EA37D76C6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02525A66-4518-454C-A97F-662E8B48574C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B023A599-B5E0-45D2-975C-9C1716131135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109BD51E-6925-4C44-A330-D2DFA950D2A3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2131DBEB-B901-437C-9B2E-CBAFB7203915}"/>
            </a:ext>
          </a:extLst>
        </xdr:cNvPr>
        <xdr:cNvSpPr txBox="1">
          <a:spLocks noChangeArrowheads="1"/>
        </xdr:cNvSpPr>
      </xdr:nvSpPr>
      <xdr:spPr bwMode="auto">
        <a:xfrm>
          <a:off x="214122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AB7566B6-3607-4711-8767-306B6D915A01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599</xdr:row>
      <xdr:rowOff>0</xdr:rowOff>
    </xdr:from>
    <xdr:to>
      <xdr:col>1</xdr:col>
      <xdr:colOff>1722120</xdr:colOff>
      <xdr:row>600</xdr:row>
      <xdr:rowOff>30479</xdr:rowOff>
    </xdr:to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3FC8BF37-D470-4147-BE6D-A20C7FFC4BF9}"/>
            </a:ext>
          </a:extLst>
        </xdr:cNvPr>
        <xdr:cNvSpPr txBox="1">
          <a:spLocks noChangeArrowheads="1"/>
        </xdr:cNvSpPr>
      </xdr:nvSpPr>
      <xdr:spPr bwMode="auto">
        <a:xfrm>
          <a:off x="214122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599</xdr:row>
      <xdr:rowOff>0</xdr:rowOff>
    </xdr:from>
    <xdr:to>
      <xdr:col>1</xdr:col>
      <xdr:colOff>1752600</xdr:colOff>
      <xdr:row>600</xdr:row>
      <xdr:rowOff>30479</xdr:rowOff>
    </xdr:to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57B0F54E-48A7-4A09-A51C-F81644140D46}"/>
            </a:ext>
          </a:extLst>
        </xdr:cNvPr>
        <xdr:cNvSpPr txBox="1">
          <a:spLocks noChangeArrowheads="1"/>
        </xdr:cNvSpPr>
      </xdr:nvSpPr>
      <xdr:spPr bwMode="auto">
        <a:xfrm>
          <a:off x="2171700" y="999439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CF7AA3BD-DB77-4099-9977-FAA21B56EE42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374DEAF7-F55C-4ABA-8503-C5C79A57EA25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BEA26840-A7CC-487F-9746-97D5B4EA16DE}"/>
            </a:ext>
          </a:extLst>
        </xdr:cNvPr>
        <xdr:cNvSpPr txBox="1">
          <a:spLocks noChangeArrowheads="1"/>
        </xdr:cNvSpPr>
      </xdr:nvSpPr>
      <xdr:spPr bwMode="auto">
        <a:xfrm>
          <a:off x="214122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F2ACC53A-777D-466A-ACFB-D65A344E30F4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AF80A456-2398-4CF7-94A0-0C90241735D5}"/>
            </a:ext>
          </a:extLst>
        </xdr:cNvPr>
        <xdr:cNvSpPr txBox="1">
          <a:spLocks noChangeArrowheads="1"/>
        </xdr:cNvSpPr>
      </xdr:nvSpPr>
      <xdr:spPr bwMode="auto">
        <a:xfrm>
          <a:off x="214122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DD7B6B8E-A707-4E54-96C6-B2B8E6323512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42459022-1ADE-43B4-BFCB-AA649F82D602}"/>
            </a:ext>
          </a:extLst>
        </xdr:cNvPr>
        <xdr:cNvSpPr txBox="1">
          <a:spLocks noChangeArrowheads="1"/>
        </xdr:cNvSpPr>
      </xdr:nvSpPr>
      <xdr:spPr bwMode="auto">
        <a:xfrm>
          <a:off x="214122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EFC92D11-7F58-4B6F-B365-E98384175EF4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5A2348C4-9DA9-43C8-B650-14E47A66410A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13FBD3B1-A39E-4F28-9514-CAD01B91E343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FCC484E8-D919-4DEE-86F9-4371CD91532E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6763F4FB-BC5E-437B-90AC-76348F3C5B6E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9FE3D27F-8054-4066-83E5-9DEC0C9DC090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3778FC60-47E0-412A-BFB4-02471520F970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0928F779-8CC7-4410-AE4B-094D3FFCC900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98FC24DE-428B-401F-B63A-9FA183979F40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8667E0A5-022F-4D0B-BA99-D7BA8320F43A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4FD89E36-748B-402E-9A3F-4593D61C6C43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36C39F92-8924-4F2D-843A-209ECA1322E2}"/>
            </a:ext>
          </a:extLst>
        </xdr:cNvPr>
        <xdr:cNvSpPr txBox="1">
          <a:spLocks noChangeArrowheads="1"/>
        </xdr:cNvSpPr>
      </xdr:nvSpPr>
      <xdr:spPr bwMode="auto">
        <a:xfrm>
          <a:off x="214122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76C18233-A4E5-4B27-9DBA-9B060DA9F69D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600</xdr:row>
      <xdr:rowOff>0</xdr:rowOff>
    </xdr:from>
    <xdr:to>
      <xdr:col>1</xdr:col>
      <xdr:colOff>1722120</xdr:colOff>
      <xdr:row>601</xdr:row>
      <xdr:rowOff>30481</xdr:rowOff>
    </xdr:to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3F1E17F5-9D59-4238-9F92-E52C251136D2}"/>
            </a:ext>
          </a:extLst>
        </xdr:cNvPr>
        <xdr:cNvSpPr txBox="1">
          <a:spLocks noChangeArrowheads="1"/>
        </xdr:cNvSpPr>
      </xdr:nvSpPr>
      <xdr:spPr bwMode="auto">
        <a:xfrm>
          <a:off x="214122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600</xdr:row>
      <xdr:rowOff>0</xdr:rowOff>
    </xdr:from>
    <xdr:to>
      <xdr:col>1</xdr:col>
      <xdr:colOff>1752600</xdr:colOff>
      <xdr:row>601</xdr:row>
      <xdr:rowOff>30481</xdr:rowOff>
    </xdr:to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AFD7225C-AB1D-42A5-9A6B-5EDD75608C34}"/>
            </a:ext>
          </a:extLst>
        </xdr:cNvPr>
        <xdr:cNvSpPr txBox="1">
          <a:spLocks noChangeArrowheads="1"/>
        </xdr:cNvSpPr>
      </xdr:nvSpPr>
      <xdr:spPr bwMode="auto">
        <a:xfrm>
          <a:off x="2171700" y="1001115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66A47470-BDE3-4388-AA4B-89112C6D4075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143A6429-8179-4FBF-B526-231C5DAF1342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913B068B-E137-4777-8EB8-62243C819E33}"/>
            </a:ext>
          </a:extLst>
        </xdr:cNvPr>
        <xdr:cNvSpPr txBox="1">
          <a:spLocks noChangeArrowheads="1"/>
        </xdr:cNvSpPr>
      </xdr:nvSpPr>
      <xdr:spPr bwMode="auto">
        <a:xfrm>
          <a:off x="214122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15DF9278-2DDD-47E0-A1FB-ADA8231CC915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B4AEF85D-88EA-44C9-91B9-6349314B357F}"/>
            </a:ext>
          </a:extLst>
        </xdr:cNvPr>
        <xdr:cNvSpPr txBox="1">
          <a:spLocks noChangeArrowheads="1"/>
        </xdr:cNvSpPr>
      </xdr:nvSpPr>
      <xdr:spPr bwMode="auto">
        <a:xfrm>
          <a:off x="214122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4CA958B6-08B8-405F-BEE1-C3ABB8751CD9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A43F824F-17AF-44B9-A265-D91B78E12AC0}"/>
            </a:ext>
          </a:extLst>
        </xdr:cNvPr>
        <xdr:cNvSpPr txBox="1">
          <a:spLocks noChangeArrowheads="1"/>
        </xdr:cNvSpPr>
      </xdr:nvSpPr>
      <xdr:spPr bwMode="auto">
        <a:xfrm>
          <a:off x="214122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C6EA1034-7973-4F44-9652-CF89023FDCBD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C315E2FA-FC95-489A-991F-A5FF30B39EB3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3DBC3DE4-FCA3-4FE6-B545-2B908AF912FE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FFC18646-54B7-48FC-8652-E99930C3F629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71201452-F790-4C6F-AC5B-FEE0C19C5E79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89487C12-168F-4357-8436-69C7D5C6DECE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AB51B834-6384-41B3-A35A-E5EC90F9B15D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EFBD9C7C-4086-4F6A-B02F-72FDECB9A7EF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FA65318B-AE06-4C46-A598-C3F7761C5DDF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91FEFA5B-6D6F-4B3E-84CF-1B1E91B5910C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600FFF71-6AEB-4F90-8B80-03E846512C96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8896AD87-D820-4E9D-B46D-899A1805961C}"/>
            </a:ext>
          </a:extLst>
        </xdr:cNvPr>
        <xdr:cNvSpPr txBox="1">
          <a:spLocks noChangeArrowheads="1"/>
        </xdr:cNvSpPr>
      </xdr:nvSpPr>
      <xdr:spPr bwMode="auto">
        <a:xfrm>
          <a:off x="214122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6E8F28DC-3CFC-4444-9B2C-1CDB3E1C470E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601</xdr:row>
      <xdr:rowOff>0</xdr:rowOff>
    </xdr:from>
    <xdr:to>
      <xdr:col>1</xdr:col>
      <xdr:colOff>1722120</xdr:colOff>
      <xdr:row>602</xdr:row>
      <xdr:rowOff>30480</xdr:rowOff>
    </xdr:to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70E7D673-239A-4A9F-AA90-4097B358F612}"/>
            </a:ext>
          </a:extLst>
        </xdr:cNvPr>
        <xdr:cNvSpPr txBox="1">
          <a:spLocks noChangeArrowheads="1"/>
        </xdr:cNvSpPr>
      </xdr:nvSpPr>
      <xdr:spPr bwMode="auto">
        <a:xfrm>
          <a:off x="214122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601</xdr:row>
      <xdr:rowOff>0</xdr:rowOff>
    </xdr:from>
    <xdr:to>
      <xdr:col>1</xdr:col>
      <xdr:colOff>1752600</xdr:colOff>
      <xdr:row>602</xdr:row>
      <xdr:rowOff>30480</xdr:rowOff>
    </xdr:to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6CBEBB84-4B84-4770-ADC4-C9697F39D947}"/>
            </a:ext>
          </a:extLst>
        </xdr:cNvPr>
        <xdr:cNvSpPr txBox="1">
          <a:spLocks noChangeArrowheads="1"/>
        </xdr:cNvSpPr>
      </xdr:nvSpPr>
      <xdr:spPr bwMode="auto">
        <a:xfrm>
          <a:off x="2171700" y="1002792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AFC4A1D2-4880-4F62-83F9-26EAAC01632E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1E381ACF-B022-4391-9E30-DC4A641D8DFF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0FECA5AF-9D32-473E-9E2B-174896A8C2CB}"/>
            </a:ext>
          </a:extLst>
        </xdr:cNvPr>
        <xdr:cNvSpPr txBox="1">
          <a:spLocks noChangeArrowheads="1"/>
        </xdr:cNvSpPr>
      </xdr:nvSpPr>
      <xdr:spPr bwMode="auto">
        <a:xfrm>
          <a:off x="214122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DF212433-6225-4C93-A486-3419905FCF6C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78EE71A6-D5F3-462C-877C-91F22F14E0B9}"/>
            </a:ext>
          </a:extLst>
        </xdr:cNvPr>
        <xdr:cNvSpPr txBox="1">
          <a:spLocks noChangeArrowheads="1"/>
        </xdr:cNvSpPr>
      </xdr:nvSpPr>
      <xdr:spPr bwMode="auto">
        <a:xfrm>
          <a:off x="214122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82B61910-AC9E-4B04-AA1E-CD99F0109B50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736A7793-661C-45E3-879D-0AC44EBF4D23}"/>
            </a:ext>
          </a:extLst>
        </xdr:cNvPr>
        <xdr:cNvSpPr txBox="1">
          <a:spLocks noChangeArrowheads="1"/>
        </xdr:cNvSpPr>
      </xdr:nvSpPr>
      <xdr:spPr bwMode="auto">
        <a:xfrm>
          <a:off x="214122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136076E0-4A92-4E37-9110-C400D1468AD2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6D0FDC4A-D1E5-4A6B-9EC5-ABFE0558DC89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FAA195BB-E4CD-411C-8E16-916D563A07ED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00FF754B-55D0-422E-AEFF-42A1543204B5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4C379881-D1E6-432E-9E75-2761971097C5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6119B36C-E0AA-4361-B6EF-D7124AC2B5F8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A885FD63-3435-4448-AA1F-12C8E96EBA49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4B41DCC6-62BC-4B80-8CA3-FB70490705BA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B78AB7F1-DFCA-4758-B7CD-530C7899BEEF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E554A47D-248D-4503-9D55-A55A0E548600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17350692-FD26-4C0E-8050-8A1FD2D1EA22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36E25EBA-A872-4323-B352-BAD78CE5133E}"/>
            </a:ext>
          </a:extLst>
        </xdr:cNvPr>
        <xdr:cNvSpPr txBox="1">
          <a:spLocks noChangeArrowheads="1"/>
        </xdr:cNvSpPr>
      </xdr:nvSpPr>
      <xdr:spPr bwMode="auto">
        <a:xfrm>
          <a:off x="214122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0DB0EF8-1E72-45CF-AC0D-77868DD73219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602</xdr:row>
      <xdr:rowOff>0</xdr:rowOff>
    </xdr:from>
    <xdr:to>
      <xdr:col>1</xdr:col>
      <xdr:colOff>1722120</xdr:colOff>
      <xdr:row>603</xdr:row>
      <xdr:rowOff>30479</xdr:rowOff>
    </xdr:to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08423F74-C75A-4C89-AF8E-807BDE0F5D15}"/>
            </a:ext>
          </a:extLst>
        </xdr:cNvPr>
        <xdr:cNvSpPr txBox="1">
          <a:spLocks noChangeArrowheads="1"/>
        </xdr:cNvSpPr>
      </xdr:nvSpPr>
      <xdr:spPr bwMode="auto">
        <a:xfrm>
          <a:off x="214122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602</xdr:row>
      <xdr:rowOff>0</xdr:rowOff>
    </xdr:from>
    <xdr:to>
      <xdr:col>1</xdr:col>
      <xdr:colOff>1752600</xdr:colOff>
      <xdr:row>603</xdr:row>
      <xdr:rowOff>30479</xdr:rowOff>
    </xdr:to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7DEBFBEC-7B5D-4FF8-9BD5-4183C4AADC5F}"/>
            </a:ext>
          </a:extLst>
        </xdr:cNvPr>
        <xdr:cNvSpPr txBox="1">
          <a:spLocks noChangeArrowheads="1"/>
        </xdr:cNvSpPr>
      </xdr:nvSpPr>
      <xdr:spPr bwMode="auto">
        <a:xfrm>
          <a:off x="2171700" y="1004468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E4FFE164-817F-4D85-8CDC-AC10167A95DE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387E91A6-D925-4F6D-9A49-28383D808DA7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536EF29D-6A60-4B23-9AF8-EBB5CB5462B2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47718102-B2FB-4F28-82E3-B58A83C453E2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11B18005-9134-4709-BE45-C9A6E34EB632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33D4B7C0-3139-4174-AB79-8758F4584BCD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44591FAB-E496-41E2-880E-A481F1896554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7EB711C3-A0A5-4E8E-9E17-5375FA8F9062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1C1678F0-4364-4E60-88E2-9FDFF923BC8B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C7F41624-E3AE-42B3-B4B4-AB5DAABBF6C8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841E2E1D-3CAD-45AB-AE08-EC4A4E8830B7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A55441E9-2502-4D43-908B-7BE388C8C8DE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5B31C24C-D05F-44E8-9A24-3B8913FB018D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7FF97506-EA90-49C8-859B-E42950622FC2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E3C7EAEA-3B93-4BB1-B094-8D4D34C0EA8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DB9283AD-A43E-4FED-BAA2-A56DEC0AC6BE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D45397A2-E07F-4738-97EE-96D15520BD66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965E9B1B-A0D4-4FA2-B298-8B9D16E22F9F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2A282491-3E67-4C1E-BB2B-C9089241A410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74B947E7-11D2-4E0C-87E3-0733EEE9232F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7BE2182B-E769-472C-873C-6BB0C4F82AD2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7150D562-6CE4-4161-B69E-DE2DF97B6792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B2EAAB8F-FD23-46DE-AB05-9DF3CA5FF99B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4ED6B997-B9F2-464F-AFC0-0A3A318B254D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6BD2A6A4-B737-4FF8-8515-5830E9FF38C5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DCA7EBEF-82A9-4193-A44C-0EAEF0C56BF0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512A63D1-624D-4F87-9ED4-0FF21E705C8A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5145A28D-08F6-457A-8EB4-BBCCC01327BF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FEB9729B-DC5C-4D14-889D-03E03982CDFE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539A60D2-4E24-48D0-8C7F-AE4ADC06A4F0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B5F97616-880C-4738-A535-56C588C9ED37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7ABA4401-19BC-4AD5-A0B4-350F31755540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6A331A3B-8516-41A9-8DE3-8EB10CF6487D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E3D245D8-7531-4BC2-B167-50E3E043BC7D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5E2D01F2-CDF0-448D-A719-06240844A9D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21DD1D61-4C3D-4797-881D-D26104E08DA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2695B9DF-1E84-48FB-B22E-E78A4590E14B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F4D4C7BD-D9DC-4095-880A-0BEE7B66584A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5A605E22-4949-4D05-8638-38806755C19F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0A1EAA9C-421F-4D5C-8273-E307C1559EB2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603</xdr:row>
      <xdr:rowOff>0</xdr:rowOff>
    </xdr:from>
    <xdr:to>
      <xdr:col>1</xdr:col>
      <xdr:colOff>1722120</xdr:colOff>
      <xdr:row>604</xdr:row>
      <xdr:rowOff>30481</xdr:rowOff>
    </xdr:to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61DF01E5-265F-4E8D-B664-59D82B4C8C03}"/>
            </a:ext>
          </a:extLst>
        </xdr:cNvPr>
        <xdr:cNvSpPr txBox="1">
          <a:spLocks noChangeArrowheads="1"/>
        </xdr:cNvSpPr>
      </xdr:nvSpPr>
      <xdr:spPr bwMode="auto">
        <a:xfrm>
          <a:off x="214122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603</xdr:row>
      <xdr:rowOff>0</xdr:rowOff>
    </xdr:from>
    <xdr:to>
      <xdr:col>1</xdr:col>
      <xdr:colOff>1752600</xdr:colOff>
      <xdr:row>604</xdr:row>
      <xdr:rowOff>30481</xdr:rowOff>
    </xdr:to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C7DB5F03-3C39-48B5-AC11-002CC2DD04EE}"/>
            </a:ext>
          </a:extLst>
        </xdr:cNvPr>
        <xdr:cNvSpPr txBox="1">
          <a:spLocks noChangeArrowheads="1"/>
        </xdr:cNvSpPr>
      </xdr:nvSpPr>
      <xdr:spPr bwMode="auto">
        <a:xfrm>
          <a:off x="2171700" y="1006144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4990C2D4-1657-4440-A5CB-32AFA0AEF545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CA25356F-2631-4E0B-A359-7B3B985923E6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61FAAC3F-553E-4FC9-8A3A-3361E4F6CF7B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28F4BFAE-A717-4317-ABCC-AD05B6F977C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37A46754-3148-4CC8-A9FC-C196322D1CBB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230ED758-D9DF-467D-9196-C920E579BF97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9867750A-21CB-4B7E-9264-746173E72E04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C92E8BD7-DE26-4835-81F4-B372CCF20C30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B589AEC3-6244-400B-A0D7-752D765F8FA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EFAF141E-B9D1-4AB0-8132-CEF7B1792838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39B004DC-B709-4EAC-B954-AF6FD71D74C2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D3A44A77-91C6-4254-8EFA-9B054C56AAC5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CD5B4785-5962-40B6-BFFA-52B95338963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BB233B5A-088E-491C-BE6F-40B7798866C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DB86E42A-8C3E-452C-8B20-FA53C4D33E50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83DFD30D-D645-45B5-8F93-5B1D6DCCCE77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BB015651-8B2E-458A-B832-2E9618EAE1E8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034154FC-654A-452E-8D79-BD7BF337EE87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CFD1DFD1-DA51-4DE3-AA59-6B6DF213A114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4BA7255D-50C2-4818-BEA8-4DFD749504F1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0F5A8828-0ED6-4299-BD7E-E20A19F2D330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D5F2A67C-2AEB-4D19-950E-FD0894063F74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F61D85BA-2C5B-4AA4-807A-71AF50222380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FAF9923F-840F-4B22-A5A8-B40074FF50EF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207FA886-210A-49B6-BEE6-EB4F1F9A8BF2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DE061D5C-3B8E-4780-ACB3-83E7068D78BD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CC58FE0E-5D7C-4C0D-96A4-29D80EFF007E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530AEEEF-BBA9-42CA-B640-4D17C9D24162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C4979322-1518-4598-A6BB-9C4759400EB7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C771F035-91D6-4A22-A5E5-422DE535F5C4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E10AD56F-92DF-4688-BB67-276DF8CE8A4C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634D6DED-0E18-4FB1-85EC-64A63288EC54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E94CC349-989E-4593-A87E-6815C6CC17A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2F1BA181-A127-4C5D-82BF-7651B548A03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72B9A40C-3853-4185-BF6A-5F3253FA101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524482F5-651D-4017-94AA-C090250279F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8DD179DB-FA64-4439-B91E-2557F2A2B2AB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E11E5B4E-5289-40F5-A7A8-883484E138A4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95969E97-6B4D-4B66-9401-B0079D933F40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BB599E71-6001-41A2-931D-AFAC2E91AD51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604</xdr:row>
      <xdr:rowOff>0</xdr:rowOff>
    </xdr:from>
    <xdr:to>
      <xdr:col>1</xdr:col>
      <xdr:colOff>1722120</xdr:colOff>
      <xdr:row>605</xdr:row>
      <xdr:rowOff>30480</xdr:rowOff>
    </xdr:to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603D4323-5491-4B68-A506-8D6AB268AE84}"/>
            </a:ext>
          </a:extLst>
        </xdr:cNvPr>
        <xdr:cNvSpPr txBox="1">
          <a:spLocks noChangeArrowheads="1"/>
        </xdr:cNvSpPr>
      </xdr:nvSpPr>
      <xdr:spPr bwMode="auto">
        <a:xfrm>
          <a:off x="214122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604</xdr:row>
      <xdr:rowOff>0</xdr:rowOff>
    </xdr:from>
    <xdr:to>
      <xdr:col>1</xdr:col>
      <xdr:colOff>1752600</xdr:colOff>
      <xdr:row>605</xdr:row>
      <xdr:rowOff>30480</xdr:rowOff>
    </xdr:to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54D50DBD-4F12-4CAB-A94A-0830C31663C9}"/>
            </a:ext>
          </a:extLst>
        </xdr:cNvPr>
        <xdr:cNvSpPr txBox="1">
          <a:spLocks noChangeArrowheads="1"/>
        </xdr:cNvSpPr>
      </xdr:nvSpPr>
      <xdr:spPr bwMode="auto">
        <a:xfrm>
          <a:off x="2171700" y="1007821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8F0A90D7-9DB5-4A3A-9807-0CD4CFDB04E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045239A6-846D-4FDF-A823-E9A7564617B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61ED437B-6F43-44C7-AC25-E5E6022EFB4D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665E86B6-1A7A-46DE-8FF2-6CCE6FED8CF9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3385C361-85CA-4952-A5DD-BF23B6191230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7EC47EDC-BF53-4384-B85E-C2DAD87A34F3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A6CFC8FC-E450-4AAE-9731-41AA04608032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7860DCEC-7477-4F10-82E0-920DA8F58823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3F186065-F3DE-4245-92F2-000235FC8B5D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4B522985-66A2-4F0F-B1C1-A693EF76B27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C74283FE-6969-4FB8-B4A1-EF79B5FA728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05ACDFEF-AD77-40B1-8481-0A9E7CB74490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8323A7C3-7BD1-4868-A51F-2F7079CFA32E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BA3D7EAA-4289-47D2-B754-C1E6BEFEB959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E6CCA189-F222-4D4B-B0B5-414F54A2578D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C622EEEC-9456-40E8-BFF2-D085886449F6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7F331FA1-32CE-48B4-9C19-305BC6A07D8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7342A822-2AAA-43F4-9BBD-0B0D67FFBDC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20ABCFB5-B074-4C0B-A04E-224690B92BCB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2227825D-0D11-4E87-A469-ADF1A1D48167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2245751E-F0D9-42BD-8A7B-E41F15389E3B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26DAD736-6098-450D-99C3-40B86CC00EF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3F331283-7E53-4A43-9763-84E64996996D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77D5C07A-43BE-42E7-A87A-46F4975AC2E9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627A6618-808F-48B6-B1BD-8729427CDFB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C89FDB97-38F5-47CF-A806-1440649B544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B879DC7B-B459-46C8-BB64-BB8417540B91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C9280DBC-66E6-4105-B532-BF895760F84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7C511CDB-0F44-4400-99E6-A485B393327A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B2A3D2F2-929B-4F2E-8AE8-CC450E6EF876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5A25F37D-F370-48D1-B2F8-69491648FAAC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EF50FCB1-7485-4A5D-871C-A7C3089C9000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AC1FA4DE-C3C1-4266-A274-59F4838199FE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4410B98E-9698-42EC-8C36-B21AEA368EE2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1DB22F71-5D14-4740-948A-C916826949B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C7B205D9-AA3D-4249-858E-68DF9216ACA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3F2A5CAF-13E0-42A5-920E-B310F01F81F1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0039B377-89D7-46E5-8417-FAA959CC2C6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6C76821D-817D-4230-A9EC-8378B928366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F5D1D0BD-E4E4-42CF-A7A3-D538020ABDC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D3A92D83-B55C-4743-90FF-F43FA580A72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F91F5E7F-07B1-46A2-AD70-E6427F58825A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0D915381-B586-4413-B612-74E06C65513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C70D070C-3540-493D-B149-A522D70E95C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E11ADEB4-4100-4294-AE82-6BFFB6B9CE1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93C7F062-574E-4388-9901-1CAB4697602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7DD5DC31-7C14-4868-8D0E-67CD2E7E7FE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01BB3AEC-BF06-43E0-9AE2-E53D0950E847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042FEEE3-8549-44A8-BD9D-5FD209B7AF85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5F77DADD-A540-4E0E-8964-AD7407DDF99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CD9C0136-3A71-4E39-BB42-403FE5D9BAA2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44D5FA3D-1DCD-4BF7-9500-E76C8675EB6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411729F3-94F0-4297-A11F-42557E4CCEF4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C7E89BB5-79D0-407A-9575-432C59F6A833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A030C625-F0B6-4A3B-8124-2E171372EEA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57F66A53-D6BD-494A-B857-0323D3A5D2D1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81E676B2-8F23-47D2-8B08-3E26EA487AB3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9788152B-1141-494F-BE73-81646511073A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03938C17-3CF8-4526-BCD4-811437E31879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776CB121-0A93-47F4-AFDF-A02515BC931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2AFA1707-5A38-411B-AF78-0C1170FAF46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5E8DAC23-1B5A-44F9-9CD9-D2D5CB1C11A2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16A27A36-26B2-46A2-BE60-B25B4B442F4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CA3537A4-CDFC-4133-BC03-019DF9ED423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91BBAC9F-4CA6-425D-81AB-98ED6F1E9EE9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90A83BE0-C663-4183-8D80-D673BB1270C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BD71EE1C-6D58-4824-90CA-95B9B67F4479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CBDD96F2-3985-4F39-B29E-0709999F1399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11E4D7B8-D84F-409F-8694-C9F0AE0A35FD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7F8C9F3F-C7BE-4637-851C-D81C2D4E64D9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54FA6B10-4703-4DCC-AE25-747FDB831308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139B6EF0-2E4B-4FCF-8DB1-9432A5743D83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A5B673FB-CB86-4885-9EA5-41EC3F005250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C2B6BEE0-B5A0-46BF-A880-52F6C5CD5727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D1D01B08-2078-4D25-A5C4-F29084B0F99F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B8F8A250-5819-4A2C-8AA0-A833BC1C55D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485C27B8-1B60-4E08-BC5A-8DB892D4C148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25831FC0-4825-4BC8-B2B8-51EE14D90547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A2911F44-A328-4ABE-A8D1-8DC72A969580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1750F956-DE80-4B90-913D-50B54D130AEB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EFCAB9EE-A90A-4568-9CBB-638C5E54086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25333877-4D4A-43AE-8047-316859EFCD52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E5C46E3F-9B15-44B2-8152-D7E9AD4DF8C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826596C6-7300-4303-BEAE-196EBF4A5BA7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1E51C4D0-F912-4EC9-A1F9-86F8EF7D80A7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BF02E51F-3A77-45EF-BD76-D548C90C5776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E8EECA85-0ACB-4875-AF05-8EC2E72A3D1F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305A1A55-CA6B-4459-9BC3-73EF59F11D9B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6C325F44-D5E7-411E-AE2C-4442EFC1CBD3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F01E966B-C7AB-4551-8E73-039A39B2758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3F5C3E66-2F9C-4BA1-94AE-86ADD89B3396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96A7B919-932C-4048-B59D-9C7DD19B3DE3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9C180394-0310-4186-B535-23862FDFDDC3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A350819B-7ED5-4E40-B9FE-24C10FB56D4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1217252A-47C2-4EEE-9526-D26C682B0D1D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84E6D0FD-738F-4514-8CA6-18022058C220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BB41941E-3D1E-492F-AE0C-AA600E4C6452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479A838C-15E9-4021-9434-8A1CC495A85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6946A6EB-A56E-4DA2-AAF3-575440E9AE83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18B0FF03-33E2-438F-84FC-1AF0F26873E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67628F5F-99BA-4AD6-8171-0281DBE4365B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54DDD626-DC0C-463F-8EEC-0AC1CD97824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F970D3DE-806F-4C77-B6B1-4C2C858B637E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10EBB301-6439-4ECD-AF00-6E0D5300AA6A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1A25283B-A080-4AC0-B772-4F07D827C9EB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0FA9B80A-A8F3-4093-A181-2924F2B0928C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51B863E4-F920-4276-A356-360DF2669E3A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75A5B687-4E60-4B1A-B39C-14F92B9F3B3E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D99842DF-A51A-4BFE-982F-11CA7DDF74C0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A365F8E8-8C3B-4A65-9359-B5C20D3D3130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063E9F7D-E78D-4161-B027-42A8B3FD0C8A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FCD0A917-2DB6-48CF-B358-BB4BC2A7073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77703710-7AD0-46F8-862F-6712205A655E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3689C239-FA1C-4A87-B5F2-74944BE01447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7E7BA1D5-DD87-424A-9BDC-847A934DB12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6375D283-03CA-4C01-A7B0-5415F6FB3F04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CC2F501A-8ABD-46E4-BBB3-8538EC6B650B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DFBD1ECF-D26E-4E80-B087-820E31910EF5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7FB7B31E-D56E-41BA-8FD9-9C4EADAB8D74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34D8E5D3-0C4E-4B9C-AD20-EB18A0A9424C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F47B7FE4-4A4C-4A67-A830-208A2EE978AF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E169786C-3FC4-4553-83E8-38F255AED5D2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3D298C48-88DF-44C0-8161-701C37B0934A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B623773B-4F74-4641-A4C1-1D72A1D26C4F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BFFC7645-C3F1-48DC-B257-8F752F9D965D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7B857AB4-6660-43C2-8118-FF18DA1AACC1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868BDC0A-AEE0-4269-9FCB-E20B7A9BF18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E338AA18-A2A0-41E2-8CB1-786CC2AC4BE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AD0E95A4-C78F-4466-84CD-76699BD7F7F3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28F2FDF8-01AB-4471-9D46-FFEE0071DF8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9FF97509-D96C-460F-9CC5-69695CE084C1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9B257BBF-A5A1-4210-B6BD-71B96B9C64F0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FC3EF554-0DE3-427D-838A-E5FA2CF4118B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F9EEF6D3-74B2-4CDD-9E97-B41052A53A3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605</xdr:row>
      <xdr:rowOff>0</xdr:rowOff>
    </xdr:from>
    <xdr:to>
      <xdr:col>1</xdr:col>
      <xdr:colOff>1722120</xdr:colOff>
      <xdr:row>606</xdr:row>
      <xdr:rowOff>30479</xdr:rowOff>
    </xdr:to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AC2AAA70-4A5D-41AD-97AE-9E66BC8D8F5A}"/>
            </a:ext>
          </a:extLst>
        </xdr:cNvPr>
        <xdr:cNvSpPr txBox="1">
          <a:spLocks noChangeArrowheads="1"/>
        </xdr:cNvSpPr>
      </xdr:nvSpPr>
      <xdr:spPr bwMode="auto">
        <a:xfrm>
          <a:off x="214122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605</xdr:row>
      <xdr:rowOff>0</xdr:rowOff>
    </xdr:from>
    <xdr:to>
      <xdr:col>1</xdr:col>
      <xdr:colOff>1752600</xdr:colOff>
      <xdr:row>606</xdr:row>
      <xdr:rowOff>30479</xdr:rowOff>
    </xdr:to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A623B2A3-13A6-4F33-A8AE-53739694DF18}"/>
            </a:ext>
          </a:extLst>
        </xdr:cNvPr>
        <xdr:cNvSpPr txBox="1">
          <a:spLocks noChangeArrowheads="1"/>
        </xdr:cNvSpPr>
      </xdr:nvSpPr>
      <xdr:spPr bwMode="auto">
        <a:xfrm>
          <a:off x="2171700" y="10094976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55F595F6-5839-425C-9470-E658604DD5C6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6A47DE8B-E8CC-45AE-B4AB-6FF0DD8058A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78C6E150-3DAC-4BDF-AC4E-C4A19CBBBD4F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26EBF7F9-8F90-4F58-A04F-2E71F0DC8F8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87A9BC54-8A28-4515-9AA1-E33FCE10B0DC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35DDFF98-9F02-43E3-8E9B-BAA25EEEB91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F9D69749-62CD-4E42-921B-13C61770CB92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3EA8A8A4-BAF0-40ED-A68B-0B5DE9CE59F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275A107D-D8B6-46E1-9FDD-561D9AC4001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CE12B50C-99D8-40A6-8049-DC08B659C01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8DE0DC72-00B5-472E-84E7-4BADACE6D49B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159F52DA-DAD7-47FB-9518-0EBE5CB11E4D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774E559E-ED49-4EEE-B834-CA3F03E5EF0D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A4F3DAB1-704E-4657-A4A8-9AEB457DAB3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CAA3081F-56E4-4F8D-BF2A-7D01FA2B544D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1A63C960-B7CD-43AB-A957-248E6B98309A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934B7C1C-9471-4E8D-9217-16CAB2EF4E9E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D249E2B7-3D0C-40CA-940E-95B9F494F209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6019CBB4-B39F-4B0A-8DCC-1EDE85BE1DE8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2D33376F-FE78-4C84-BFCF-4EEC41F1C712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885A27A0-6C8D-44A5-BD76-59178BE7C16E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1736C31B-D254-4500-99E3-EAE779C1039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54999006-92FE-4A2F-941C-B564B47513F0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ABED0F48-64DC-44DD-B964-5E1B1AA44F1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A3855463-16AC-435B-A4FA-E170C89EBAE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50D08582-A0EF-49AB-8ED0-8650027BA51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A6415AB8-CC2F-4FCD-AFB6-CE40C5E549B4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2D80E77B-F80C-456B-8765-CD82F6F39577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65DB53EF-1A0F-422E-903D-28D2D763046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D19EFB17-F4E9-431E-BF77-5680F6F5DE7C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45BFA30D-BE3D-4F75-945B-6E8B988A7322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791E768F-298F-4971-B7B6-FE96DBBCA37F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1645920</xdr:colOff>
      <xdr:row>606</xdr:row>
      <xdr:rowOff>0</xdr:rowOff>
    </xdr:from>
    <xdr:to>
      <xdr:col>1</xdr:col>
      <xdr:colOff>1722120</xdr:colOff>
      <xdr:row>607</xdr:row>
      <xdr:rowOff>30481</xdr:rowOff>
    </xdr:to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6AA27348-252B-4990-8878-05001FA686EB}"/>
            </a:ext>
          </a:extLst>
        </xdr:cNvPr>
        <xdr:cNvSpPr txBox="1">
          <a:spLocks noChangeArrowheads="1"/>
        </xdr:cNvSpPr>
      </xdr:nvSpPr>
      <xdr:spPr bwMode="auto">
        <a:xfrm>
          <a:off x="214122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1676400</xdr:colOff>
      <xdr:row>606</xdr:row>
      <xdr:rowOff>0</xdr:rowOff>
    </xdr:from>
    <xdr:to>
      <xdr:col>1</xdr:col>
      <xdr:colOff>1752600</xdr:colOff>
      <xdr:row>607</xdr:row>
      <xdr:rowOff>30481</xdr:rowOff>
    </xdr:to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B94BA46A-3803-4E11-8CC9-BA905122FF55}"/>
            </a:ext>
          </a:extLst>
        </xdr:cNvPr>
        <xdr:cNvSpPr txBox="1">
          <a:spLocks noChangeArrowheads="1"/>
        </xdr:cNvSpPr>
      </xdr:nvSpPr>
      <xdr:spPr bwMode="auto">
        <a:xfrm>
          <a:off x="2171700" y="1011174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274320</xdr:colOff>
      <xdr:row>557</xdr:row>
      <xdr:rowOff>137160</xdr:rowOff>
    </xdr:from>
    <xdr:to>
      <xdr:col>9</xdr:col>
      <xdr:colOff>350520</xdr:colOff>
      <xdr:row>559</xdr:row>
      <xdr:rowOff>7620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4C1B52A9-71EF-4F38-9EEC-FF23F3BECE90}"/>
            </a:ext>
          </a:extLst>
        </xdr:cNvPr>
        <xdr:cNvSpPr txBox="1">
          <a:spLocks noChangeArrowheads="1"/>
        </xdr:cNvSpPr>
      </xdr:nvSpPr>
      <xdr:spPr bwMode="auto">
        <a:xfrm>
          <a:off x="8473440" y="9304020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555</xdr:row>
      <xdr:rowOff>121920</xdr:rowOff>
    </xdr:from>
    <xdr:to>
      <xdr:col>9</xdr:col>
      <xdr:colOff>365760</xdr:colOff>
      <xdr:row>556</xdr:row>
      <xdr:rowOff>160021</xdr:rowOff>
    </xdr:to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EDCFD7A2-D796-4BB4-A883-9233E8DA1A1B}"/>
            </a:ext>
          </a:extLst>
        </xdr:cNvPr>
        <xdr:cNvSpPr txBox="1">
          <a:spLocks noChangeArrowheads="1"/>
        </xdr:cNvSpPr>
      </xdr:nvSpPr>
      <xdr:spPr bwMode="auto">
        <a:xfrm>
          <a:off x="8488680" y="9268968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371</xdr:row>
      <xdr:rowOff>0</xdr:rowOff>
    </xdr:from>
    <xdr:to>
      <xdr:col>9</xdr:col>
      <xdr:colOff>83820</xdr:colOff>
      <xdr:row>372</xdr:row>
      <xdr:rowOff>30479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ED5DC71D-DA17-4D27-BF0A-9C4F1CD1C2A0}"/>
            </a:ext>
          </a:extLst>
        </xdr:cNvPr>
        <xdr:cNvSpPr txBox="1">
          <a:spLocks noChangeArrowheads="1"/>
        </xdr:cNvSpPr>
      </xdr:nvSpPr>
      <xdr:spPr bwMode="auto">
        <a:xfrm>
          <a:off x="8199120" y="620572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371</xdr:row>
      <xdr:rowOff>0</xdr:rowOff>
    </xdr:from>
    <xdr:to>
      <xdr:col>9</xdr:col>
      <xdr:colOff>1676400</xdr:colOff>
      <xdr:row>372</xdr:row>
      <xdr:rowOff>30479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04A836E9-0B36-4DE9-BDB2-859422EB013C}"/>
            </a:ext>
          </a:extLst>
        </xdr:cNvPr>
        <xdr:cNvSpPr txBox="1">
          <a:spLocks noChangeArrowheads="1"/>
        </xdr:cNvSpPr>
      </xdr:nvSpPr>
      <xdr:spPr bwMode="auto">
        <a:xfrm>
          <a:off x="9875520" y="620572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30479</xdr:rowOff>
    </xdr:to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2594C212-48D6-4495-AA91-03EE10506B04}"/>
            </a:ext>
          </a:extLst>
        </xdr:cNvPr>
        <xdr:cNvSpPr txBox="1">
          <a:spLocks noChangeArrowheads="1"/>
        </xdr:cNvSpPr>
      </xdr:nvSpPr>
      <xdr:spPr bwMode="auto">
        <a:xfrm>
          <a:off x="7399020" y="103967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30479</xdr:rowOff>
    </xdr:to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3389D83A-8C95-40CA-A953-05DFCFB3650E}"/>
            </a:ext>
          </a:extLst>
        </xdr:cNvPr>
        <xdr:cNvSpPr txBox="1">
          <a:spLocks noChangeArrowheads="1"/>
        </xdr:cNvSpPr>
      </xdr:nvSpPr>
      <xdr:spPr bwMode="auto">
        <a:xfrm>
          <a:off x="7399020" y="103967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30479</xdr:rowOff>
    </xdr:to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6A12566C-537E-4C3C-9F9B-6ED97B8DD08C}"/>
            </a:ext>
          </a:extLst>
        </xdr:cNvPr>
        <xdr:cNvSpPr txBox="1">
          <a:spLocks noChangeArrowheads="1"/>
        </xdr:cNvSpPr>
      </xdr:nvSpPr>
      <xdr:spPr bwMode="auto">
        <a:xfrm>
          <a:off x="7399020" y="103967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30479</xdr:rowOff>
    </xdr:to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817FD299-A234-48D4-9A45-E53AC13A5A85}"/>
            </a:ext>
          </a:extLst>
        </xdr:cNvPr>
        <xdr:cNvSpPr txBox="1">
          <a:spLocks noChangeArrowheads="1"/>
        </xdr:cNvSpPr>
      </xdr:nvSpPr>
      <xdr:spPr bwMode="auto">
        <a:xfrm>
          <a:off x="7399020" y="103967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0</xdr:rowOff>
    </xdr:from>
    <xdr:to>
      <xdr:col>8</xdr:col>
      <xdr:colOff>381000</xdr:colOff>
      <xdr:row>624</xdr:row>
      <xdr:rowOff>30479</xdr:rowOff>
    </xdr:to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C993FAD6-2233-4EC5-A36D-7D6BD14CC33D}"/>
            </a:ext>
          </a:extLst>
        </xdr:cNvPr>
        <xdr:cNvSpPr txBox="1">
          <a:spLocks noChangeArrowheads="1"/>
        </xdr:cNvSpPr>
      </xdr:nvSpPr>
      <xdr:spPr bwMode="auto">
        <a:xfrm>
          <a:off x="7399020" y="1039672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304800</xdr:colOff>
      <xdr:row>623</xdr:row>
      <xdr:rowOff>114300</xdr:rowOff>
    </xdr:from>
    <xdr:to>
      <xdr:col>8</xdr:col>
      <xdr:colOff>381000</xdr:colOff>
      <xdr:row>624</xdr:row>
      <xdr:rowOff>144779</xdr:rowOff>
    </xdr:to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73C65825-CF5D-4AC5-A557-3D28572EC63C}"/>
            </a:ext>
          </a:extLst>
        </xdr:cNvPr>
        <xdr:cNvSpPr txBox="1">
          <a:spLocks noChangeArrowheads="1"/>
        </xdr:cNvSpPr>
      </xdr:nvSpPr>
      <xdr:spPr bwMode="auto">
        <a:xfrm>
          <a:off x="7399020" y="1040815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83820</xdr:colOff>
      <xdr:row>366</xdr:row>
      <xdr:rowOff>30479</xdr:rowOff>
    </xdr:to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8E2773C1-B1D1-4475-BBBA-ABD18558E874}"/>
            </a:ext>
          </a:extLst>
        </xdr:cNvPr>
        <xdr:cNvSpPr txBox="1">
          <a:spLocks noChangeArrowheads="1"/>
        </xdr:cNvSpPr>
      </xdr:nvSpPr>
      <xdr:spPr bwMode="auto">
        <a:xfrm>
          <a:off x="8199120" y="610514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30479</xdr:rowOff>
    </xdr:to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99A3F0B7-D862-4D64-BEF8-4D6B302CF03B}"/>
            </a:ext>
          </a:extLst>
        </xdr:cNvPr>
        <xdr:cNvSpPr txBox="1">
          <a:spLocks noChangeArrowheads="1"/>
        </xdr:cNvSpPr>
      </xdr:nvSpPr>
      <xdr:spPr bwMode="auto">
        <a:xfrm>
          <a:off x="9875520" y="610514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83820</xdr:colOff>
      <xdr:row>409</xdr:row>
      <xdr:rowOff>30480</xdr:rowOff>
    </xdr:to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8A551DE4-9F69-4BB0-87D0-D379CD7A5916}"/>
            </a:ext>
          </a:extLst>
        </xdr:cNvPr>
        <xdr:cNvSpPr txBox="1">
          <a:spLocks noChangeArrowheads="1"/>
        </xdr:cNvSpPr>
      </xdr:nvSpPr>
      <xdr:spPr bwMode="auto">
        <a:xfrm>
          <a:off x="8199120" y="682599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83820</xdr:colOff>
      <xdr:row>409</xdr:row>
      <xdr:rowOff>30480</xdr:rowOff>
    </xdr:to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A6B5F1B1-AD2A-4968-8689-C78D5F9504F4}"/>
            </a:ext>
          </a:extLst>
        </xdr:cNvPr>
        <xdr:cNvSpPr txBox="1">
          <a:spLocks noChangeArrowheads="1"/>
        </xdr:cNvSpPr>
      </xdr:nvSpPr>
      <xdr:spPr bwMode="auto">
        <a:xfrm>
          <a:off x="8199120" y="682599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30480</xdr:rowOff>
    </xdr:to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CF604A48-3715-4758-AC12-FEA52DAAB066}"/>
            </a:ext>
          </a:extLst>
        </xdr:cNvPr>
        <xdr:cNvSpPr txBox="1">
          <a:spLocks noChangeArrowheads="1"/>
        </xdr:cNvSpPr>
      </xdr:nvSpPr>
      <xdr:spPr bwMode="auto">
        <a:xfrm>
          <a:off x="9875520" y="682599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30480</xdr:rowOff>
    </xdr:to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F0CEE4ED-4BD2-4FBE-A2CF-9C75DBCECAC2}"/>
            </a:ext>
          </a:extLst>
        </xdr:cNvPr>
        <xdr:cNvSpPr txBox="1">
          <a:spLocks noChangeArrowheads="1"/>
        </xdr:cNvSpPr>
      </xdr:nvSpPr>
      <xdr:spPr bwMode="auto">
        <a:xfrm>
          <a:off x="9875520" y="682599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83820</xdr:colOff>
      <xdr:row>410</xdr:row>
      <xdr:rowOff>30481</xdr:rowOff>
    </xdr:to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EBAC7395-0209-4AAE-99D4-71D088AF42BA}"/>
            </a:ext>
          </a:extLst>
        </xdr:cNvPr>
        <xdr:cNvSpPr txBox="1">
          <a:spLocks noChangeArrowheads="1"/>
        </xdr:cNvSpPr>
      </xdr:nvSpPr>
      <xdr:spPr bwMode="auto">
        <a:xfrm>
          <a:off x="8199120" y="684276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83820</xdr:colOff>
      <xdr:row>410</xdr:row>
      <xdr:rowOff>30481</xdr:rowOff>
    </xdr:to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0ABC202B-5018-4688-A536-6B29A23D1BCC}"/>
            </a:ext>
          </a:extLst>
        </xdr:cNvPr>
        <xdr:cNvSpPr txBox="1">
          <a:spLocks noChangeArrowheads="1"/>
        </xdr:cNvSpPr>
      </xdr:nvSpPr>
      <xdr:spPr bwMode="auto">
        <a:xfrm>
          <a:off x="8199120" y="684276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30481</xdr:rowOff>
    </xdr:to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2CE5C0B5-9644-42EF-A08C-B23A99544EBD}"/>
            </a:ext>
          </a:extLst>
        </xdr:cNvPr>
        <xdr:cNvSpPr txBox="1">
          <a:spLocks noChangeArrowheads="1"/>
        </xdr:cNvSpPr>
      </xdr:nvSpPr>
      <xdr:spPr bwMode="auto">
        <a:xfrm>
          <a:off x="9875520" y="684276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30481</xdr:rowOff>
    </xdr:to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780C3B93-F9B2-4BEE-8276-02340278E9BB}"/>
            </a:ext>
          </a:extLst>
        </xdr:cNvPr>
        <xdr:cNvSpPr txBox="1">
          <a:spLocks noChangeArrowheads="1"/>
        </xdr:cNvSpPr>
      </xdr:nvSpPr>
      <xdr:spPr bwMode="auto">
        <a:xfrm>
          <a:off x="9875520" y="684276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62796598-D0D1-4E83-8E85-072F0A7D43C0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6EE6EDEB-91AC-4835-BA6E-CA36C0BBB631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30E3A8F8-4F3F-402C-ACE8-5FA75B452B96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032DD733-4759-48D3-A345-0AF2A19AD0A1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83820</xdr:colOff>
      <xdr:row>410</xdr:row>
      <xdr:rowOff>30481</xdr:rowOff>
    </xdr:to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78DEFC6A-6104-4778-A641-A31E14434B7D}"/>
            </a:ext>
          </a:extLst>
        </xdr:cNvPr>
        <xdr:cNvSpPr txBox="1">
          <a:spLocks noChangeArrowheads="1"/>
        </xdr:cNvSpPr>
      </xdr:nvSpPr>
      <xdr:spPr bwMode="auto">
        <a:xfrm>
          <a:off x="8199120" y="684276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409</xdr:row>
      <xdr:rowOff>0</xdr:rowOff>
    </xdr:from>
    <xdr:to>
      <xdr:col>9</xdr:col>
      <xdr:colOff>83820</xdr:colOff>
      <xdr:row>410</xdr:row>
      <xdr:rowOff>30481</xdr:rowOff>
    </xdr:to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063D25C7-8BC0-4BEC-B094-D0E40B2A052F}"/>
            </a:ext>
          </a:extLst>
        </xdr:cNvPr>
        <xdr:cNvSpPr txBox="1">
          <a:spLocks noChangeArrowheads="1"/>
        </xdr:cNvSpPr>
      </xdr:nvSpPr>
      <xdr:spPr bwMode="auto">
        <a:xfrm>
          <a:off x="8199120" y="684276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30481</xdr:rowOff>
    </xdr:to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0359E165-B6D1-4240-9295-4B4C41D41F02}"/>
            </a:ext>
          </a:extLst>
        </xdr:cNvPr>
        <xdr:cNvSpPr txBox="1">
          <a:spLocks noChangeArrowheads="1"/>
        </xdr:cNvSpPr>
      </xdr:nvSpPr>
      <xdr:spPr bwMode="auto">
        <a:xfrm>
          <a:off x="9875520" y="684276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409</xdr:row>
      <xdr:rowOff>0</xdr:rowOff>
    </xdr:from>
    <xdr:to>
      <xdr:col>9</xdr:col>
      <xdr:colOff>1676400</xdr:colOff>
      <xdr:row>410</xdr:row>
      <xdr:rowOff>30481</xdr:rowOff>
    </xdr:to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2EAEB8E4-C797-4845-BA34-544BAB07DE4E}"/>
            </a:ext>
          </a:extLst>
        </xdr:cNvPr>
        <xdr:cNvSpPr txBox="1">
          <a:spLocks noChangeArrowheads="1"/>
        </xdr:cNvSpPr>
      </xdr:nvSpPr>
      <xdr:spPr bwMode="auto">
        <a:xfrm>
          <a:off x="9875520" y="684276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F07FDB24-9FF0-412B-B2DC-672D2E0E6BCF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410</xdr:row>
      <xdr:rowOff>0</xdr:rowOff>
    </xdr:from>
    <xdr:to>
      <xdr:col>9</xdr:col>
      <xdr:colOff>83820</xdr:colOff>
      <xdr:row>411</xdr:row>
      <xdr:rowOff>30479</xdr:rowOff>
    </xdr:to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1E600913-DA02-46E8-8FFE-84FAE4D7FFA3}"/>
            </a:ext>
          </a:extLst>
        </xdr:cNvPr>
        <xdr:cNvSpPr txBox="1">
          <a:spLocks noChangeArrowheads="1"/>
        </xdr:cNvSpPr>
      </xdr:nvSpPr>
      <xdr:spPr bwMode="auto">
        <a:xfrm>
          <a:off x="8199120" y="685952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FD165C6F-D215-428F-B921-4C25E13D0427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410</xdr:row>
      <xdr:rowOff>0</xdr:rowOff>
    </xdr:from>
    <xdr:to>
      <xdr:col>9</xdr:col>
      <xdr:colOff>1676400</xdr:colOff>
      <xdr:row>411</xdr:row>
      <xdr:rowOff>30479</xdr:rowOff>
    </xdr:to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CB3D157-1D0F-48E5-9DB2-88D6ECF11F44}"/>
            </a:ext>
          </a:extLst>
        </xdr:cNvPr>
        <xdr:cNvSpPr txBox="1">
          <a:spLocks noChangeArrowheads="1"/>
        </xdr:cNvSpPr>
      </xdr:nvSpPr>
      <xdr:spPr bwMode="auto">
        <a:xfrm>
          <a:off x="9875520" y="685952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6938" name="Text Box 3211">
          <a:extLst>
            <a:ext uri="{FF2B5EF4-FFF2-40B4-BE49-F238E27FC236}">
              <a16:creationId xmlns:a16="http://schemas.microsoft.com/office/drawing/2014/main" id="{44664B7B-E6BC-470C-A82F-86D305B7EE32}"/>
            </a:ext>
          </a:extLst>
        </xdr:cNvPr>
        <xdr:cNvSpPr txBox="1">
          <a:spLocks noChangeArrowheads="1"/>
        </xdr:cNvSpPr>
      </xdr:nvSpPr>
      <xdr:spPr bwMode="auto">
        <a:xfrm>
          <a:off x="8199120" y="630631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377</xdr:row>
      <xdr:rowOff>0</xdr:rowOff>
    </xdr:from>
    <xdr:to>
      <xdr:col>9</xdr:col>
      <xdr:colOff>83820</xdr:colOff>
      <xdr:row>378</xdr:row>
      <xdr:rowOff>30479</xdr:rowOff>
    </xdr:to>
    <xdr:sp macro="" textlink="">
      <xdr:nvSpPr>
        <xdr:cNvPr id="6939" name="Text Box 3211">
          <a:extLst>
            <a:ext uri="{FF2B5EF4-FFF2-40B4-BE49-F238E27FC236}">
              <a16:creationId xmlns:a16="http://schemas.microsoft.com/office/drawing/2014/main" id="{CE767497-F15E-4095-AECD-5113135334E5}"/>
            </a:ext>
          </a:extLst>
        </xdr:cNvPr>
        <xdr:cNvSpPr txBox="1">
          <a:spLocks noChangeArrowheads="1"/>
        </xdr:cNvSpPr>
      </xdr:nvSpPr>
      <xdr:spPr bwMode="auto">
        <a:xfrm>
          <a:off x="8848725" y="65751075"/>
          <a:ext cx="83820" cy="201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6940" name="Text Box 3211">
          <a:extLst>
            <a:ext uri="{FF2B5EF4-FFF2-40B4-BE49-F238E27FC236}">
              <a16:creationId xmlns:a16="http://schemas.microsoft.com/office/drawing/2014/main" id="{D17DD337-6D43-44FB-9574-4DB431FFF1A3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30479</xdr:rowOff>
    </xdr:to>
    <xdr:sp macro="" textlink="">
      <xdr:nvSpPr>
        <xdr:cNvPr id="6941" name="Text Box 3211">
          <a:extLst>
            <a:ext uri="{FF2B5EF4-FFF2-40B4-BE49-F238E27FC236}">
              <a16:creationId xmlns:a16="http://schemas.microsoft.com/office/drawing/2014/main" id="{CBCC0B07-D400-40D5-B697-FF03234353C0}"/>
            </a:ext>
          </a:extLst>
        </xdr:cNvPr>
        <xdr:cNvSpPr txBox="1">
          <a:spLocks noChangeArrowheads="1"/>
        </xdr:cNvSpPr>
      </xdr:nvSpPr>
      <xdr:spPr bwMode="auto">
        <a:xfrm>
          <a:off x="9875520" y="630631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393</xdr:row>
      <xdr:rowOff>0</xdr:rowOff>
    </xdr:from>
    <xdr:to>
      <xdr:col>9</xdr:col>
      <xdr:colOff>83820</xdr:colOff>
      <xdr:row>394</xdr:row>
      <xdr:rowOff>30480</xdr:rowOff>
    </xdr:to>
    <xdr:sp macro="" textlink="">
      <xdr:nvSpPr>
        <xdr:cNvPr id="6942" name="Text Box 3211">
          <a:extLst>
            <a:ext uri="{FF2B5EF4-FFF2-40B4-BE49-F238E27FC236}">
              <a16:creationId xmlns:a16="http://schemas.microsoft.com/office/drawing/2014/main" id="{1605038F-2D03-410A-A7E9-305938D26C34}"/>
            </a:ext>
          </a:extLst>
        </xdr:cNvPr>
        <xdr:cNvSpPr txBox="1">
          <a:spLocks noChangeArrowheads="1"/>
        </xdr:cNvSpPr>
      </xdr:nvSpPr>
      <xdr:spPr bwMode="auto">
        <a:xfrm>
          <a:off x="8199120" y="657453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393</xdr:row>
      <xdr:rowOff>0</xdr:rowOff>
    </xdr:from>
    <xdr:to>
      <xdr:col>9</xdr:col>
      <xdr:colOff>1676400</xdr:colOff>
      <xdr:row>394</xdr:row>
      <xdr:rowOff>30480</xdr:rowOff>
    </xdr:to>
    <xdr:sp macro="" textlink="">
      <xdr:nvSpPr>
        <xdr:cNvPr id="6943" name="Text Box 3211">
          <a:extLst>
            <a:ext uri="{FF2B5EF4-FFF2-40B4-BE49-F238E27FC236}">
              <a16:creationId xmlns:a16="http://schemas.microsoft.com/office/drawing/2014/main" id="{3C6892BB-6AE0-41DC-8590-E7054C05B433}"/>
            </a:ext>
          </a:extLst>
        </xdr:cNvPr>
        <xdr:cNvSpPr txBox="1">
          <a:spLocks noChangeArrowheads="1"/>
        </xdr:cNvSpPr>
      </xdr:nvSpPr>
      <xdr:spPr bwMode="auto">
        <a:xfrm>
          <a:off x="9875520" y="657453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397</xdr:row>
      <xdr:rowOff>0</xdr:rowOff>
    </xdr:from>
    <xdr:to>
      <xdr:col>9</xdr:col>
      <xdr:colOff>83820</xdr:colOff>
      <xdr:row>398</xdr:row>
      <xdr:rowOff>30481</xdr:rowOff>
    </xdr:to>
    <xdr:sp macro="" textlink="">
      <xdr:nvSpPr>
        <xdr:cNvPr id="6944" name="Text Box 3211">
          <a:extLst>
            <a:ext uri="{FF2B5EF4-FFF2-40B4-BE49-F238E27FC236}">
              <a16:creationId xmlns:a16="http://schemas.microsoft.com/office/drawing/2014/main" id="{29EFF50D-BAC1-443C-ACC5-98A6AB1E0D49}"/>
            </a:ext>
          </a:extLst>
        </xdr:cNvPr>
        <xdr:cNvSpPr txBox="1">
          <a:spLocks noChangeArrowheads="1"/>
        </xdr:cNvSpPr>
      </xdr:nvSpPr>
      <xdr:spPr bwMode="auto">
        <a:xfrm>
          <a:off x="8199120" y="664159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397</xdr:row>
      <xdr:rowOff>0</xdr:rowOff>
    </xdr:from>
    <xdr:to>
      <xdr:col>9</xdr:col>
      <xdr:colOff>1676400</xdr:colOff>
      <xdr:row>398</xdr:row>
      <xdr:rowOff>30481</xdr:rowOff>
    </xdr:to>
    <xdr:sp macro="" textlink="">
      <xdr:nvSpPr>
        <xdr:cNvPr id="6945" name="Text Box 3211">
          <a:extLst>
            <a:ext uri="{FF2B5EF4-FFF2-40B4-BE49-F238E27FC236}">
              <a16:creationId xmlns:a16="http://schemas.microsoft.com/office/drawing/2014/main" id="{9D98499D-6361-4300-B14A-CB91B5AAF133}"/>
            </a:ext>
          </a:extLst>
        </xdr:cNvPr>
        <xdr:cNvSpPr txBox="1">
          <a:spLocks noChangeArrowheads="1"/>
        </xdr:cNvSpPr>
      </xdr:nvSpPr>
      <xdr:spPr bwMode="auto">
        <a:xfrm>
          <a:off x="9875520" y="664159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83820</xdr:colOff>
      <xdr:row>402</xdr:row>
      <xdr:rowOff>30479</xdr:rowOff>
    </xdr:to>
    <xdr:sp macro="" textlink="">
      <xdr:nvSpPr>
        <xdr:cNvPr id="6946" name="Text Box 3211">
          <a:extLst>
            <a:ext uri="{FF2B5EF4-FFF2-40B4-BE49-F238E27FC236}">
              <a16:creationId xmlns:a16="http://schemas.microsoft.com/office/drawing/2014/main" id="{188AD1EE-16DB-4695-ABC6-5E6CE302C134}"/>
            </a:ext>
          </a:extLst>
        </xdr:cNvPr>
        <xdr:cNvSpPr txBox="1">
          <a:spLocks noChangeArrowheads="1"/>
        </xdr:cNvSpPr>
      </xdr:nvSpPr>
      <xdr:spPr bwMode="auto">
        <a:xfrm>
          <a:off x="8199120" y="67086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401</xdr:row>
      <xdr:rowOff>0</xdr:rowOff>
    </xdr:from>
    <xdr:to>
      <xdr:col>9</xdr:col>
      <xdr:colOff>83820</xdr:colOff>
      <xdr:row>402</xdr:row>
      <xdr:rowOff>30479</xdr:rowOff>
    </xdr:to>
    <xdr:sp macro="" textlink="">
      <xdr:nvSpPr>
        <xdr:cNvPr id="6947" name="Text Box 3211">
          <a:extLst>
            <a:ext uri="{FF2B5EF4-FFF2-40B4-BE49-F238E27FC236}">
              <a16:creationId xmlns:a16="http://schemas.microsoft.com/office/drawing/2014/main" id="{4C4C8274-6586-493F-B285-5FF98002A911}"/>
            </a:ext>
          </a:extLst>
        </xdr:cNvPr>
        <xdr:cNvSpPr txBox="1">
          <a:spLocks noChangeArrowheads="1"/>
        </xdr:cNvSpPr>
      </xdr:nvSpPr>
      <xdr:spPr bwMode="auto">
        <a:xfrm>
          <a:off x="8199120" y="6708648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30479</xdr:rowOff>
    </xdr:to>
    <xdr:sp macro="" textlink="">
      <xdr:nvSpPr>
        <xdr:cNvPr id="6948" name="Text Box 3211">
          <a:extLst>
            <a:ext uri="{FF2B5EF4-FFF2-40B4-BE49-F238E27FC236}">
              <a16:creationId xmlns:a16="http://schemas.microsoft.com/office/drawing/2014/main" id="{0999C57B-AE8F-465D-B1B6-2CC6520D498B}"/>
            </a:ext>
          </a:extLst>
        </xdr:cNvPr>
        <xdr:cNvSpPr txBox="1">
          <a:spLocks noChangeArrowheads="1"/>
        </xdr:cNvSpPr>
      </xdr:nvSpPr>
      <xdr:spPr bwMode="auto">
        <a:xfrm>
          <a:off x="9875520" y="67086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401</xdr:row>
      <xdr:rowOff>0</xdr:rowOff>
    </xdr:from>
    <xdr:to>
      <xdr:col>9</xdr:col>
      <xdr:colOff>1676400</xdr:colOff>
      <xdr:row>402</xdr:row>
      <xdr:rowOff>30479</xdr:rowOff>
    </xdr:to>
    <xdr:sp macro="" textlink="">
      <xdr:nvSpPr>
        <xdr:cNvPr id="6949" name="Text Box 3211">
          <a:extLst>
            <a:ext uri="{FF2B5EF4-FFF2-40B4-BE49-F238E27FC236}">
              <a16:creationId xmlns:a16="http://schemas.microsoft.com/office/drawing/2014/main" id="{555B9033-44E8-47D6-BBFB-5C224D0E17C6}"/>
            </a:ext>
          </a:extLst>
        </xdr:cNvPr>
        <xdr:cNvSpPr txBox="1">
          <a:spLocks noChangeArrowheads="1"/>
        </xdr:cNvSpPr>
      </xdr:nvSpPr>
      <xdr:spPr bwMode="auto">
        <a:xfrm>
          <a:off x="9875520" y="6708648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83820</xdr:colOff>
      <xdr:row>406</xdr:row>
      <xdr:rowOff>30480</xdr:rowOff>
    </xdr:to>
    <xdr:sp macro="" textlink="">
      <xdr:nvSpPr>
        <xdr:cNvPr id="6950" name="Text Box 3211">
          <a:extLst>
            <a:ext uri="{FF2B5EF4-FFF2-40B4-BE49-F238E27FC236}">
              <a16:creationId xmlns:a16="http://schemas.microsoft.com/office/drawing/2014/main" id="{ECFFA51E-C5C3-4339-B899-67088C0FCFFA}"/>
            </a:ext>
          </a:extLst>
        </xdr:cNvPr>
        <xdr:cNvSpPr txBox="1">
          <a:spLocks noChangeArrowheads="1"/>
        </xdr:cNvSpPr>
      </xdr:nvSpPr>
      <xdr:spPr bwMode="auto">
        <a:xfrm>
          <a:off x="8199120" y="677570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405</xdr:row>
      <xdr:rowOff>0</xdr:rowOff>
    </xdr:from>
    <xdr:to>
      <xdr:col>9</xdr:col>
      <xdr:colOff>83820</xdr:colOff>
      <xdr:row>406</xdr:row>
      <xdr:rowOff>30480</xdr:rowOff>
    </xdr:to>
    <xdr:sp macro="" textlink="">
      <xdr:nvSpPr>
        <xdr:cNvPr id="6951" name="Text Box 3211">
          <a:extLst>
            <a:ext uri="{FF2B5EF4-FFF2-40B4-BE49-F238E27FC236}">
              <a16:creationId xmlns:a16="http://schemas.microsoft.com/office/drawing/2014/main" id="{5D08A69C-2E24-4D43-AB6C-45220BE55F62}"/>
            </a:ext>
          </a:extLst>
        </xdr:cNvPr>
        <xdr:cNvSpPr txBox="1">
          <a:spLocks noChangeArrowheads="1"/>
        </xdr:cNvSpPr>
      </xdr:nvSpPr>
      <xdr:spPr bwMode="auto">
        <a:xfrm>
          <a:off x="8199120" y="6775704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30480</xdr:rowOff>
    </xdr:to>
    <xdr:sp macro="" textlink="">
      <xdr:nvSpPr>
        <xdr:cNvPr id="6952" name="Text Box 3211">
          <a:extLst>
            <a:ext uri="{FF2B5EF4-FFF2-40B4-BE49-F238E27FC236}">
              <a16:creationId xmlns:a16="http://schemas.microsoft.com/office/drawing/2014/main" id="{ED2BACAA-BBF9-4A12-B1E8-38E43E4C638A}"/>
            </a:ext>
          </a:extLst>
        </xdr:cNvPr>
        <xdr:cNvSpPr txBox="1">
          <a:spLocks noChangeArrowheads="1"/>
        </xdr:cNvSpPr>
      </xdr:nvSpPr>
      <xdr:spPr bwMode="auto">
        <a:xfrm>
          <a:off x="9875520" y="677570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405</xdr:row>
      <xdr:rowOff>0</xdr:rowOff>
    </xdr:from>
    <xdr:to>
      <xdr:col>9</xdr:col>
      <xdr:colOff>1676400</xdr:colOff>
      <xdr:row>406</xdr:row>
      <xdr:rowOff>30480</xdr:rowOff>
    </xdr:to>
    <xdr:sp macro="" textlink="">
      <xdr:nvSpPr>
        <xdr:cNvPr id="6953" name="Text Box 3211">
          <a:extLst>
            <a:ext uri="{FF2B5EF4-FFF2-40B4-BE49-F238E27FC236}">
              <a16:creationId xmlns:a16="http://schemas.microsoft.com/office/drawing/2014/main" id="{297CAD99-DF02-4299-97DC-E331FA50C776}"/>
            </a:ext>
          </a:extLst>
        </xdr:cNvPr>
        <xdr:cNvSpPr txBox="1">
          <a:spLocks noChangeArrowheads="1"/>
        </xdr:cNvSpPr>
      </xdr:nvSpPr>
      <xdr:spPr bwMode="auto">
        <a:xfrm>
          <a:off x="9875520" y="6775704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30481</xdr:rowOff>
    </xdr:to>
    <xdr:sp macro="" textlink="">
      <xdr:nvSpPr>
        <xdr:cNvPr id="6954" name="Text Box 8">
          <a:extLst>
            <a:ext uri="{FF2B5EF4-FFF2-40B4-BE49-F238E27FC236}">
              <a16:creationId xmlns:a16="http://schemas.microsoft.com/office/drawing/2014/main" id="{EA041609-22ED-4FF9-AC66-88CA4FBE4818}"/>
            </a:ext>
          </a:extLst>
        </xdr:cNvPr>
        <xdr:cNvSpPr txBox="1">
          <a:spLocks noChangeArrowheads="1"/>
        </xdr:cNvSpPr>
      </xdr:nvSpPr>
      <xdr:spPr bwMode="auto">
        <a:xfrm>
          <a:off x="6477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55" name="Text Box 13">
          <a:extLst>
            <a:ext uri="{FF2B5EF4-FFF2-40B4-BE49-F238E27FC236}">
              <a16:creationId xmlns:a16="http://schemas.microsoft.com/office/drawing/2014/main" id="{C8E49256-B684-49C5-8DBC-ADEEBC7EC77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56" name="Text Box 53">
          <a:extLst>
            <a:ext uri="{FF2B5EF4-FFF2-40B4-BE49-F238E27FC236}">
              <a16:creationId xmlns:a16="http://schemas.microsoft.com/office/drawing/2014/main" id="{8CE6B204-E3C3-46D2-A0F1-31197A158CA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57" name="Text Box 145">
          <a:extLst>
            <a:ext uri="{FF2B5EF4-FFF2-40B4-BE49-F238E27FC236}">
              <a16:creationId xmlns:a16="http://schemas.microsoft.com/office/drawing/2014/main" id="{E3B52974-F5C8-476A-992A-F96B1560506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58" name="Text Box 237">
          <a:extLst>
            <a:ext uri="{FF2B5EF4-FFF2-40B4-BE49-F238E27FC236}">
              <a16:creationId xmlns:a16="http://schemas.microsoft.com/office/drawing/2014/main" id="{39650754-F9CE-48E7-A4C2-823B2BBDB1F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59" name="Text Box 329">
          <a:extLst>
            <a:ext uri="{FF2B5EF4-FFF2-40B4-BE49-F238E27FC236}">
              <a16:creationId xmlns:a16="http://schemas.microsoft.com/office/drawing/2014/main" id="{E6D2DECA-6715-4A7B-B8FE-E48CD8DBABE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0" name="Text Box 421">
          <a:extLst>
            <a:ext uri="{FF2B5EF4-FFF2-40B4-BE49-F238E27FC236}">
              <a16:creationId xmlns:a16="http://schemas.microsoft.com/office/drawing/2014/main" id="{186605B3-4A54-4607-8CD1-D7263C39E93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1" name="Text Box 513">
          <a:extLst>
            <a:ext uri="{FF2B5EF4-FFF2-40B4-BE49-F238E27FC236}">
              <a16:creationId xmlns:a16="http://schemas.microsoft.com/office/drawing/2014/main" id="{C9BEA694-33BF-4DD9-ACFE-577859941BF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2" name="Text Box 605">
          <a:extLst>
            <a:ext uri="{FF2B5EF4-FFF2-40B4-BE49-F238E27FC236}">
              <a16:creationId xmlns:a16="http://schemas.microsoft.com/office/drawing/2014/main" id="{57201CF7-4491-457C-9F96-2BE3CA63AE6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3" name="Text Box 697">
          <a:extLst>
            <a:ext uri="{FF2B5EF4-FFF2-40B4-BE49-F238E27FC236}">
              <a16:creationId xmlns:a16="http://schemas.microsoft.com/office/drawing/2014/main" id="{06039CC9-5CF2-43D3-9019-44A2344875B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4" name="Text Box 789">
          <a:extLst>
            <a:ext uri="{FF2B5EF4-FFF2-40B4-BE49-F238E27FC236}">
              <a16:creationId xmlns:a16="http://schemas.microsoft.com/office/drawing/2014/main" id="{7988F373-2EB7-4E3A-BA88-D85BAB672BE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5" name="Text Box 881">
          <a:extLst>
            <a:ext uri="{FF2B5EF4-FFF2-40B4-BE49-F238E27FC236}">
              <a16:creationId xmlns:a16="http://schemas.microsoft.com/office/drawing/2014/main" id="{0B1484A0-B4A9-4C71-97CF-BF4670E2B4B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6" name="Text Box 973">
          <a:extLst>
            <a:ext uri="{FF2B5EF4-FFF2-40B4-BE49-F238E27FC236}">
              <a16:creationId xmlns:a16="http://schemas.microsoft.com/office/drawing/2014/main" id="{91E9EDF9-58EE-4C33-95BF-281C40541C3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7" name="Text Box 1065">
          <a:extLst>
            <a:ext uri="{FF2B5EF4-FFF2-40B4-BE49-F238E27FC236}">
              <a16:creationId xmlns:a16="http://schemas.microsoft.com/office/drawing/2014/main" id="{709116AE-739F-42CB-A563-EBFB67AE0D4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8" name="Text Box 1157">
          <a:extLst>
            <a:ext uri="{FF2B5EF4-FFF2-40B4-BE49-F238E27FC236}">
              <a16:creationId xmlns:a16="http://schemas.microsoft.com/office/drawing/2014/main" id="{05BB83CA-44F3-4708-9535-EC6588873BA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69" name="Text Box 1249">
          <a:extLst>
            <a:ext uri="{FF2B5EF4-FFF2-40B4-BE49-F238E27FC236}">
              <a16:creationId xmlns:a16="http://schemas.microsoft.com/office/drawing/2014/main" id="{BEE497CC-FE58-43C5-8F61-375D91C2AE1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0" name="Text Box 1347">
          <a:extLst>
            <a:ext uri="{FF2B5EF4-FFF2-40B4-BE49-F238E27FC236}">
              <a16:creationId xmlns:a16="http://schemas.microsoft.com/office/drawing/2014/main" id="{BDF45E14-5ACF-4A2C-9982-6561121F874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1" name="Text Box 1372">
          <a:extLst>
            <a:ext uri="{FF2B5EF4-FFF2-40B4-BE49-F238E27FC236}">
              <a16:creationId xmlns:a16="http://schemas.microsoft.com/office/drawing/2014/main" id="{E25F0346-A1FA-4304-BF8D-F244DB904EB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2" name="Text Box 1375">
          <a:extLst>
            <a:ext uri="{FF2B5EF4-FFF2-40B4-BE49-F238E27FC236}">
              <a16:creationId xmlns:a16="http://schemas.microsoft.com/office/drawing/2014/main" id="{2DEA1006-5BFD-469F-A6B7-907E9C9CD00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3" name="Text Box 1378">
          <a:extLst>
            <a:ext uri="{FF2B5EF4-FFF2-40B4-BE49-F238E27FC236}">
              <a16:creationId xmlns:a16="http://schemas.microsoft.com/office/drawing/2014/main" id="{1A3A0816-CF32-4EC9-9524-0FE01B1ACB9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4" name="Text Box 1381">
          <a:extLst>
            <a:ext uri="{FF2B5EF4-FFF2-40B4-BE49-F238E27FC236}">
              <a16:creationId xmlns:a16="http://schemas.microsoft.com/office/drawing/2014/main" id="{ADE21233-57C8-4C15-9C21-CAD66537A44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5" name="Text Box 1384">
          <a:extLst>
            <a:ext uri="{FF2B5EF4-FFF2-40B4-BE49-F238E27FC236}">
              <a16:creationId xmlns:a16="http://schemas.microsoft.com/office/drawing/2014/main" id="{3CEB4CE5-FD48-4F01-98A3-2066C2B046D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6" name="Text Box 1387">
          <a:extLst>
            <a:ext uri="{FF2B5EF4-FFF2-40B4-BE49-F238E27FC236}">
              <a16:creationId xmlns:a16="http://schemas.microsoft.com/office/drawing/2014/main" id="{4B828A01-C2D3-4336-8847-DC797BFC12E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7" name="Text Box 1390">
          <a:extLst>
            <a:ext uri="{FF2B5EF4-FFF2-40B4-BE49-F238E27FC236}">
              <a16:creationId xmlns:a16="http://schemas.microsoft.com/office/drawing/2014/main" id="{F518F7A2-EC89-4A2D-9EAF-7CFFBD28222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8" name="Text Box 1393">
          <a:extLst>
            <a:ext uri="{FF2B5EF4-FFF2-40B4-BE49-F238E27FC236}">
              <a16:creationId xmlns:a16="http://schemas.microsoft.com/office/drawing/2014/main" id="{F1F3243F-5FF8-4E83-AFD5-56F185D7579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79" name="Text Box 1396">
          <a:extLst>
            <a:ext uri="{FF2B5EF4-FFF2-40B4-BE49-F238E27FC236}">
              <a16:creationId xmlns:a16="http://schemas.microsoft.com/office/drawing/2014/main" id="{8FCEEBF8-1C81-4B1B-83C6-57E1BE7B3A9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0" name="Text Box 1399">
          <a:extLst>
            <a:ext uri="{FF2B5EF4-FFF2-40B4-BE49-F238E27FC236}">
              <a16:creationId xmlns:a16="http://schemas.microsoft.com/office/drawing/2014/main" id="{B1A57BA6-FC19-41C4-80D9-3F0BB49AE9A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1" name="Text Box 1402">
          <a:extLst>
            <a:ext uri="{FF2B5EF4-FFF2-40B4-BE49-F238E27FC236}">
              <a16:creationId xmlns:a16="http://schemas.microsoft.com/office/drawing/2014/main" id="{9825677C-2589-4B6C-894A-95DD1241440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2" name="Text Box 1405">
          <a:extLst>
            <a:ext uri="{FF2B5EF4-FFF2-40B4-BE49-F238E27FC236}">
              <a16:creationId xmlns:a16="http://schemas.microsoft.com/office/drawing/2014/main" id="{6B8B9344-DB90-405F-B51E-474629F7548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3" name="Text Box 1408">
          <a:extLst>
            <a:ext uri="{FF2B5EF4-FFF2-40B4-BE49-F238E27FC236}">
              <a16:creationId xmlns:a16="http://schemas.microsoft.com/office/drawing/2014/main" id="{1575328B-6467-443A-8B44-582455C1CEB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4" name="Text Box 1411">
          <a:extLst>
            <a:ext uri="{FF2B5EF4-FFF2-40B4-BE49-F238E27FC236}">
              <a16:creationId xmlns:a16="http://schemas.microsoft.com/office/drawing/2014/main" id="{9CFD94B4-AE20-4CBE-8C61-9A4DD124876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5" name="Text Box 1414">
          <a:extLst>
            <a:ext uri="{FF2B5EF4-FFF2-40B4-BE49-F238E27FC236}">
              <a16:creationId xmlns:a16="http://schemas.microsoft.com/office/drawing/2014/main" id="{F453429F-2E23-4359-93C1-20E06020D9B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6" name="Text Box 1439">
          <a:extLst>
            <a:ext uri="{FF2B5EF4-FFF2-40B4-BE49-F238E27FC236}">
              <a16:creationId xmlns:a16="http://schemas.microsoft.com/office/drawing/2014/main" id="{3B4D80A3-B831-406E-945B-20BD433FC3C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7" name="Text Box 1442">
          <a:extLst>
            <a:ext uri="{FF2B5EF4-FFF2-40B4-BE49-F238E27FC236}">
              <a16:creationId xmlns:a16="http://schemas.microsoft.com/office/drawing/2014/main" id="{0250685B-40C6-4BAB-9A9B-6AC1BBF9C06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8" name="Text Box 1445">
          <a:extLst>
            <a:ext uri="{FF2B5EF4-FFF2-40B4-BE49-F238E27FC236}">
              <a16:creationId xmlns:a16="http://schemas.microsoft.com/office/drawing/2014/main" id="{12308E91-D38F-4C85-AC01-C4DFDF8C1EF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89" name="Text Box 1448">
          <a:extLst>
            <a:ext uri="{FF2B5EF4-FFF2-40B4-BE49-F238E27FC236}">
              <a16:creationId xmlns:a16="http://schemas.microsoft.com/office/drawing/2014/main" id="{6CD555A3-042C-472F-A35A-5C08098C27A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0" name="Text Box 1451">
          <a:extLst>
            <a:ext uri="{FF2B5EF4-FFF2-40B4-BE49-F238E27FC236}">
              <a16:creationId xmlns:a16="http://schemas.microsoft.com/office/drawing/2014/main" id="{F40D6142-FBE6-455B-9A72-02209CD7783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1" name="Text Box 1454">
          <a:extLst>
            <a:ext uri="{FF2B5EF4-FFF2-40B4-BE49-F238E27FC236}">
              <a16:creationId xmlns:a16="http://schemas.microsoft.com/office/drawing/2014/main" id="{2AD4EA06-5B4F-4D78-9CA1-266C9031AD8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2" name="Text Box 1457">
          <a:extLst>
            <a:ext uri="{FF2B5EF4-FFF2-40B4-BE49-F238E27FC236}">
              <a16:creationId xmlns:a16="http://schemas.microsoft.com/office/drawing/2014/main" id="{31E88E6A-9A3B-4F5E-8203-F7A1604BF3B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3" name="Text Box 1460">
          <a:extLst>
            <a:ext uri="{FF2B5EF4-FFF2-40B4-BE49-F238E27FC236}">
              <a16:creationId xmlns:a16="http://schemas.microsoft.com/office/drawing/2014/main" id="{ECD4781D-423E-47D0-B102-F5BEA5C7C91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4" name="Text Box 1463">
          <a:extLst>
            <a:ext uri="{FF2B5EF4-FFF2-40B4-BE49-F238E27FC236}">
              <a16:creationId xmlns:a16="http://schemas.microsoft.com/office/drawing/2014/main" id="{D8BE06BE-4A56-4294-8B8E-EF2592A1712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5" name="Text Box 1466">
          <a:extLst>
            <a:ext uri="{FF2B5EF4-FFF2-40B4-BE49-F238E27FC236}">
              <a16:creationId xmlns:a16="http://schemas.microsoft.com/office/drawing/2014/main" id="{7384FADD-0E12-4560-A4F0-17FAF26E4C9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6" name="Text Box 1469">
          <a:extLst>
            <a:ext uri="{FF2B5EF4-FFF2-40B4-BE49-F238E27FC236}">
              <a16:creationId xmlns:a16="http://schemas.microsoft.com/office/drawing/2014/main" id="{6BCE958E-78E8-4DB7-A11C-F9A6746C137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7" name="Text Box 1472">
          <a:extLst>
            <a:ext uri="{FF2B5EF4-FFF2-40B4-BE49-F238E27FC236}">
              <a16:creationId xmlns:a16="http://schemas.microsoft.com/office/drawing/2014/main" id="{8D8F0B88-A79D-4107-8826-D9529F54EC9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8" name="Text Box 1475">
          <a:extLst>
            <a:ext uri="{FF2B5EF4-FFF2-40B4-BE49-F238E27FC236}">
              <a16:creationId xmlns:a16="http://schemas.microsoft.com/office/drawing/2014/main" id="{8DB6CC65-98A7-4179-9200-B6A51607C41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6999" name="Text Box 1478">
          <a:extLst>
            <a:ext uri="{FF2B5EF4-FFF2-40B4-BE49-F238E27FC236}">
              <a16:creationId xmlns:a16="http://schemas.microsoft.com/office/drawing/2014/main" id="{996C7492-F6BD-4521-BF4B-024A4AEF8C3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0" name="Text Box 1481">
          <a:extLst>
            <a:ext uri="{FF2B5EF4-FFF2-40B4-BE49-F238E27FC236}">
              <a16:creationId xmlns:a16="http://schemas.microsoft.com/office/drawing/2014/main" id="{79CAF946-7698-4A50-A835-E259F8811A5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1" name="Text Box 1506">
          <a:extLst>
            <a:ext uri="{FF2B5EF4-FFF2-40B4-BE49-F238E27FC236}">
              <a16:creationId xmlns:a16="http://schemas.microsoft.com/office/drawing/2014/main" id="{A9CA5953-46E2-4628-8678-0872289D4DA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2" name="Text Box 1509">
          <a:extLst>
            <a:ext uri="{FF2B5EF4-FFF2-40B4-BE49-F238E27FC236}">
              <a16:creationId xmlns:a16="http://schemas.microsoft.com/office/drawing/2014/main" id="{868621E3-9747-41B2-9EFD-B12B6B86D66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3" name="Text Box 1512">
          <a:extLst>
            <a:ext uri="{FF2B5EF4-FFF2-40B4-BE49-F238E27FC236}">
              <a16:creationId xmlns:a16="http://schemas.microsoft.com/office/drawing/2014/main" id="{E2E0D404-D825-4EE1-B655-538C0F47175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4" name="Text Box 1515">
          <a:extLst>
            <a:ext uri="{FF2B5EF4-FFF2-40B4-BE49-F238E27FC236}">
              <a16:creationId xmlns:a16="http://schemas.microsoft.com/office/drawing/2014/main" id="{4F466AE9-FCD1-40CB-98BA-C1FFA2D113A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5" name="Text Box 1518">
          <a:extLst>
            <a:ext uri="{FF2B5EF4-FFF2-40B4-BE49-F238E27FC236}">
              <a16:creationId xmlns:a16="http://schemas.microsoft.com/office/drawing/2014/main" id="{746C803B-37B8-4C36-9D9E-0268F07F4C8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6" name="Text Box 1521">
          <a:extLst>
            <a:ext uri="{FF2B5EF4-FFF2-40B4-BE49-F238E27FC236}">
              <a16:creationId xmlns:a16="http://schemas.microsoft.com/office/drawing/2014/main" id="{87DC9437-51CE-44EE-A9B3-668A4C3E937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7" name="Text Box 1524">
          <a:extLst>
            <a:ext uri="{FF2B5EF4-FFF2-40B4-BE49-F238E27FC236}">
              <a16:creationId xmlns:a16="http://schemas.microsoft.com/office/drawing/2014/main" id="{081C980C-6834-4D2E-83F8-1F9E6EE396D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8" name="Text Box 1527">
          <a:extLst>
            <a:ext uri="{FF2B5EF4-FFF2-40B4-BE49-F238E27FC236}">
              <a16:creationId xmlns:a16="http://schemas.microsoft.com/office/drawing/2014/main" id="{BEED9101-3FA3-44B9-A645-915DB8862B4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09" name="Text Box 1530">
          <a:extLst>
            <a:ext uri="{FF2B5EF4-FFF2-40B4-BE49-F238E27FC236}">
              <a16:creationId xmlns:a16="http://schemas.microsoft.com/office/drawing/2014/main" id="{C0071839-E723-462A-8E0A-93AF0D097AD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0" name="Text Box 1533">
          <a:extLst>
            <a:ext uri="{FF2B5EF4-FFF2-40B4-BE49-F238E27FC236}">
              <a16:creationId xmlns:a16="http://schemas.microsoft.com/office/drawing/2014/main" id="{4185F77B-5C02-45A3-8BE4-053F45CF30F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1" name="Text Box 1536">
          <a:extLst>
            <a:ext uri="{FF2B5EF4-FFF2-40B4-BE49-F238E27FC236}">
              <a16:creationId xmlns:a16="http://schemas.microsoft.com/office/drawing/2014/main" id="{0848C759-FE15-47FE-B664-6AD5D10EA14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2" name="Text Box 1539">
          <a:extLst>
            <a:ext uri="{FF2B5EF4-FFF2-40B4-BE49-F238E27FC236}">
              <a16:creationId xmlns:a16="http://schemas.microsoft.com/office/drawing/2014/main" id="{7CC1AA90-140E-42D6-88A8-9AFA825A391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3" name="Text Box 1542">
          <a:extLst>
            <a:ext uri="{FF2B5EF4-FFF2-40B4-BE49-F238E27FC236}">
              <a16:creationId xmlns:a16="http://schemas.microsoft.com/office/drawing/2014/main" id="{38EDEDCB-3E3A-440C-AF0A-20C9E051009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4" name="Text Box 1545">
          <a:extLst>
            <a:ext uri="{FF2B5EF4-FFF2-40B4-BE49-F238E27FC236}">
              <a16:creationId xmlns:a16="http://schemas.microsoft.com/office/drawing/2014/main" id="{3834F01F-37D9-4DF0-B142-023ACA69305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5" name="Text Box 1548">
          <a:extLst>
            <a:ext uri="{FF2B5EF4-FFF2-40B4-BE49-F238E27FC236}">
              <a16:creationId xmlns:a16="http://schemas.microsoft.com/office/drawing/2014/main" id="{50F4CA59-F32C-455A-B720-3C0FCF5B1F3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6" name="Text Box 1573">
          <a:extLst>
            <a:ext uri="{FF2B5EF4-FFF2-40B4-BE49-F238E27FC236}">
              <a16:creationId xmlns:a16="http://schemas.microsoft.com/office/drawing/2014/main" id="{5ADCBAC3-DC89-4C66-9BAF-6505B1A8A2D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7" name="Text Box 1576">
          <a:extLst>
            <a:ext uri="{FF2B5EF4-FFF2-40B4-BE49-F238E27FC236}">
              <a16:creationId xmlns:a16="http://schemas.microsoft.com/office/drawing/2014/main" id="{A41E0093-0737-4AE4-B140-0DA6D1E4972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8" name="Text Box 1579">
          <a:extLst>
            <a:ext uri="{FF2B5EF4-FFF2-40B4-BE49-F238E27FC236}">
              <a16:creationId xmlns:a16="http://schemas.microsoft.com/office/drawing/2014/main" id="{8AE0A5BA-ABC1-4AAA-9913-9BBDE0114F1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19" name="Text Box 1582">
          <a:extLst>
            <a:ext uri="{FF2B5EF4-FFF2-40B4-BE49-F238E27FC236}">
              <a16:creationId xmlns:a16="http://schemas.microsoft.com/office/drawing/2014/main" id="{7C38903D-84F2-464A-B332-785C33A9494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0" name="Text Box 1585">
          <a:extLst>
            <a:ext uri="{FF2B5EF4-FFF2-40B4-BE49-F238E27FC236}">
              <a16:creationId xmlns:a16="http://schemas.microsoft.com/office/drawing/2014/main" id="{84892A02-70C7-450F-B510-EA29FE372AE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1" name="Text Box 1588">
          <a:extLst>
            <a:ext uri="{FF2B5EF4-FFF2-40B4-BE49-F238E27FC236}">
              <a16:creationId xmlns:a16="http://schemas.microsoft.com/office/drawing/2014/main" id="{20F176CB-56ED-4B4A-B55A-B69EDE056D7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2" name="Text Box 1591">
          <a:extLst>
            <a:ext uri="{FF2B5EF4-FFF2-40B4-BE49-F238E27FC236}">
              <a16:creationId xmlns:a16="http://schemas.microsoft.com/office/drawing/2014/main" id="{F0C7FA1F-709A-460D-A3A6-E341C825C30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3" name="Text Box 1594">
          <a:extLst>
            <a:ext uri="{FF2B5EF4-FFF2-40B4-BE49-F238E27FC236}">
              <a16:creationId xmlns:a16="http://schemas.microsoft.com/office/drawing/2014/main" id="{27F39B2D-9FC1-493A-9296-9D3B916608A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4" name="Text Box 1597">
          <a:extLst>
            <a:ext uri="{FF2B5EF4-FFF2-40B4-BE49-F238E27FC236}">
              <a16:creationId xmlns:a16="http://schemas.microsoft.com/office/drawing/2014/main" id="{86B3D6F4-3093-480C-8FE3-8FC67E03B2E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5" name="Text Box 1600">
          <a:extLst>
            <a:ext uri="{FF2B5EF4-FFF2-40B4-BE49-F238E27FC236}">
              <a16:creationId xmlns:a16="http://schemas.microsoft.com/office/drawing/2014/main" id="{5E4A3349-D451-4B02-BC7D-F23EC50C8E7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6" name="Text Box 1603">
          <a:extLst>
            <a:ext uri="{FF2B5EF4-FFF2-40B4-BE49-F238E27FC236}">
              <a16:creationId xmlns:a16="http://schemas.microsoft.com/office/drawing/2014/main" id="{A712D0F1-3DB6-4583-B362-652087BB5D5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7" name="Text Box 1606">
          <a:extLst>
            <a:ext uri="{FF2B5EF4-FFF2-40B4-BE49-F238E27FC236}">
              <a16:creationId xmlns:a16="http://schemas.microsoft.com/office/drawing/2014/main" id="{C66A9200-6D32-4C51-8F04-FCB879FBDA6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8" name="Text Box 1609">
          <a:extLst>
            <a:ext uri="{FF2B5EF4-FFF2-40B4-BE49-F238E27FC236}">
              <a16:creationId xmlns:a16="http://schemas.microsoft.com/office/drawing/2014/main" id="{3FE4B6B2-83D0-4354-A4AF-0807823989A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29" name="Text Box 1612">
          <a:extLst>
            <a:ext uri="{FF2B5EF4-FFF2-40B4-BE49-F238E27FC236}">
              <a16:creationId xmlns:a16="http://schemas.microsoft.com/office/drawing/2014/main" id="{795D7578-584B-4E3E-AE37-0D989DB8855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0" name="Text Box 1615">
          <a:extLst>
            <a:ext uri="{FF2B5EF4-FFF2-40B4-BE49-F238E27FC236}">
              <a16:creationId xmlns:a16="http://schemas.microsoft.com/office/drawing/2014/main" id="{D99B8FDB-09C0-4D52-A9C3-CACD7063CA7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1" name="Text Box 1640">
          <a:extLst>
            <a:ext uri="{FF2B5EF4-FFF2-40B4-BE49-F238E27FC236}">
              <a16:creationId xmlns:a16="http://schemas.microsoft.com/office/drawing/2014/main" id="{87692976-60FC-44BD-997A-55718525D0E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2" name="Text Box 1643">
          <a:extLst>
            <a:ext uri="{FF2B5EF4-FFF2-40B4-BE49-F238E27FC236}">
              <a16:creationId xmlns:a16="http://schemas.microsoft.com/office/drawing/2014/main" id="{DFFF5EA0-F14D-4A9A-887B-8214D0465CD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3" name="Text Box 1646">
          <a:extLst>
            <a:ext uri="{FF2B5EF4-FFF2-40B4-BE49-F238E27FC236}">
              <a16:creationId xmlns:a16="http://schemas.microsoft.com/office/drawing/2014/main" id="{7A34D976-CBD7-4E66-9238-EB78EBF7279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4" name="Text Box 1649">
          <a:extLst>
            <a:ext uri="{FF2B5EF4-FFF2-40B4-BE49-F238E27FC236}">
              <a16:creationId xmlns:a16="http://schemas.microsoft.com/office/drawing/2014/main" id="{EED2ECF5-B103-45E5-9F5E-E44D70A6CD5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5" name="Text Box 1652">
          <a:extLst>
            <a:ext uri="{FF2B5EF4-FFF2-40B4-BE49-F238E27FC236}">
              <a16:creationId xmlns:a16="http://schemas.microsoft.com/office/drawing/2014/main" id="{BCF650A0-3D32-465C-BF5C-09078EC829D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6" name="Text Box 1655">
          <a:extLst>
            <a:ext uri="{FF2B5EF4-FFF2-40B4-BE49-F238E27FC236}">
              <a16:creationId xmlns:a16="http://schemas.microsoft.com/office/drawing/2014/main" id="{4A5C327A-2476-4825-9654-20929144705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7" name="Text Box 1658">
          <a:extLst>
            <a:ext uri="{FF2B5EF4-FFF2-40B4-BE49-F238E27FC236}">
              <a16:creationId xmlns:a16="http://schemas.microsoft.com/office/drawing/2014/main" id="{B7174DBB-1BCA-4A72-861E-2FDED0FEF37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8" name="Text Box 1661">
          <a:extLst>
            <a:ext uri="{FF2B5EF4-FFF2-40B4-BE49-F238E27FC236}">
              <a16:creationId xmlns:a16="http://schemas.microsoft.com/office/drawing/2014/main" id="{CA3BC824-B67E-42A4-96A3-F4650BF8AF4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39" name="Text Box 1664">
          <a:extLst>
            <a:ext uri="{FF2B5EF4-FFF2-40B4-BE49-F238E27FC236}">
              <a16:creationId xmlns:a16="http://schemas.microsoft.com/office/drawing/2014/main" id="{9B15D374-42F3-4F15-A1EB-9C8C0AA2D4D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0" name="Text Box 1667">
          <a:extLst>
            <a:ext uri="{FF2B5EF4-FFF2-40B4-BE49-F238E27FC236}">
              <a16:creationId xmlns:a16="http://schemas.microsoft.com/office/drawing/2014/main" id="{541C7191-F8B7-497C-86B8-710C870538F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1" name="Text Box 1670">
          <a:extLst>
            <a:ext uri="{FF2B5EF4-FFF2-40B4-BE49-F238E27FC236}">
              <a16:creationId xmlns:a16="http://schemas.microsoft.com/office/drawing/2014/main" id="{DDEEBAF5-7F20-488A-B2D6-12129E07E43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2" name="Text Box 1673">
          <a:extLst>
            <a:ext uri="{FF2B5EF4-FFF2-40B4-BE49-F238E27FC236}">
              <a16:creationId xmlns:a16="http://schemas.microsoft.com/office/drawing/2014/main" id="{8D0502A7-F5E5-4A60-B1A2-74453A33367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3" name="Text Box 1676">
          <a:extLst>
            <a:ext uri="{FF2B5EF4-FFF2-40B4-BE49-F238E27FC236}">
              <a16:creationId xmlns:a16="http://schemas.microsoft.com/office/drawing/2014/main" id="{96A82CE4-C910-49B4-AEAE-6888D4F9A47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4" name="Text Box 1679">
          <a:extLst>
            <a:ext uri="{FF2B5EF4-FFF2-40B4-BE49-F238E27FC236}">
              <a16:creationId xmlns:a16="http://schemas.microsoft.com/office/drawing/2014/main" id="{1DDD9F59-734A-476F-836F-CA936FE5DF2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5" name="Text Box 1682">
          <a:extLst>
            <a:ext uri="{FF2B5EF4-FFF2-40B4-BE49-F238E27FC236}">
              <a16:creationId xmlns:a16="http://schemas.microsoft.com/office/drawing/2014/main" id="{0EB55E39-F8CB-400D-AFF7-F5F2E9B9031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6" name="Text Box 1707">
          <a:extLst>
            <a:ext uri="{FF2B5EF4-FFF2-40B4-BE49-F238E27FC236}">
              <a16:creationId xmlns:a16="http://schemas.microsoft.com/office/drawing/2014/main" id="{B9614897-CB2B-4EBB-8C70-3FB60E8482B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7" name="Text Box 1710">
          <a:extLst>
            <a:ext uri="{FF2B5EF4-FFF2-40B4-BE49-F238E27FC236}">
              <a16:creationId xmlns:a16="http://schemas.microsoft.com/office/drawing/2014/main" id="{CA4832A8-7FEC-4554-B1CF-1C63AEFA9FB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8" name="Text Box 1713">
          <a:extLst>
            <a:ext uri="{FF2B5EF4-FFF2-40B4-BE49-F238E27FC236}">
              <a16:creationId xmlns:a16="http://schemas.microsoft.com/office/drawing/2014/main" id="{62D01D15-3A37-42E5-A12B-4F555995306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49" name="Text Box 1716">
          <a:extLst>
            <a:ext uri="{FF2B5EF4-FFF2-40B4-BE49-F238E27FC236}">
              <a16:creationId xmlns:a16="http://schemas.microsoft.com/office/drawing/2014/main" id="{87F23D7F-B343-4A2B-B5E7-501439B60A8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0" name="Text Box 1719">
          <a:extLst>
            <a:ext uri="{FF2B5EF4-FFF2-40B4-BE49-F238E27FC236}">
              <a16:creationId xmlns:a16="http://schemas.microsoft.com/office/drawing/2014/main" id="{C6DF0777-420C-4D19-A1E0-7B92FA514FF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1" name="Text Box 1722">
          <a:extLst>
            <a:ext uri="{FF2B5EF4-FFF2-40B4-BE49-F238E27FC236}">
              <a16:creationId xmlns:a16="http://schemas.microsoft.com/office/drawing/2014/main" id="{75FE4987-6FAD-4B49-A649-552C383F4D7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2" name="Text Box 1725">
          <a:extLst>
            <a:ext uri="{FF2B5EF4-FFF2-40B4-BE49-F238E27FC236}">
              <a16:creationId xmlns:a16="http://schemas.microsoft.com/office/drawing/2014/main" id="{4CF6AAE7-B449-4EFB-9ADC-DADC3D36B11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3" name="Text Box 1728">
          <a:extLst>
            <a:ext uri="{FF2B5EF4-FFF2-40B4-BE49-F238E27FC236}">
              <a16:creationId xmlns:a16="http://schemas.microsoft.com/office/drawing/2014/main" id="{15B4E4FB-A916-461E-9A1B-6EB29C79609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4" name="Text Box 1731">
          <a:extLst>
            <a:ext uri="{FF2B5EF4-FFF2-40B4-BE49-F238E27FC236}">
              <a16:creationId xmlns:a16="http://schemas.microsoft.com/office/drawing/2014/main" id="{85C07089-9D16-40C5-94B5-6D1F10184AF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5" name="Text Box 1734">
          <a:extLst>
            <a:ext uri="{FF2B5EF4-FFF2-40B4-BE49-F238E27FC236}">
              <a16:creationId xmlns:a16="http://schemas.microsoft.com/office/drawing/2014/main" id="{7605FCD0-2F06-461A-8180-A13988DDC73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6" name="Text Box 1737">
          <a:extLst>
            <a:ext uri="{FF2B5EF4-FFF2-40B4-BE49-F238E27FC236}">
              <a16:creationId xmlns:a16="http://schemas.microsoft.com/office/drawing/2014/main" id="{57BEA984-E3E1-4AE4-97BE-07225CE039D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7" name="Text Box 1740">
          <a:extLst>
            <a:ext uri="{FF2B5EF4-FFF2-40B4-BE49-F238E27FC236}">
              <a16:creationId xmlns:a16="http://schemas.microsoft.com/office/drawing/2014/main" id="{124A28E0-3832-4242-9246-2DBCC50FE9B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8" name="Text Box 1743">
          <a:extLst>
            <a:ext uri="{FF2B5EF4-FFF2-40B4-BE49-F238E27FC236}">
              <a16:creationId xmlns:a16="http://schemas.microsoft.com/office/drawing/2014/main" id="{068030C5-9C36-4213-9E2D-B531CB1EAB6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59" name="Text Box 1746">
          <a:extLst>
            <a:ext uri="{FF2B5EF4-FFF2-40B4-BE49-F238E27FC236}">
              <a16:creationId xmlns:a16="http://schemas.microsoft.com/office/drawing/2014/main" id="{C2693F85-4A9A-4EF9-8862-33DFD284EFB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0" name="Text Box 1749">
          <a:extLst>
            <a:ext uri="{FF2B5EF4-FFF2-40B4-BE49-F238E27FC236}">
              <a16:creationId xmlns:a16="http://schemas.microsoft.com/office/drawing/2014/main" id="{B8400141-F656-4E2A-8624-87B514DAD0F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1" name="Text Box 1774">
          <a:extLst>
            <a:ext uri="{FF2B5EF4-FFF2-40B4-BE49-F238E27FC236}">
              <a16:creationId xmlns:a16="http://schemas.microsoft.com/office/drawing/2014/main" id="{42623CC1-3140-4ABE-BD80-72E5DCF0DA7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2" name="Text Box 1777">
          <a:extLst>
            <a:ext uri="{FF2B5EF4-FFF2-40B4-BE49-F238E27FC236}">
              <a16:creationId xmlns:a16="http://schemas.microsoft.com/office/drawing/2014/main" id="{934C2570-5FEA-4BCD-968D-BB124A5BACF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3" name="Text Box 1780">
          <a:extLst>
            <a:ext uri="{FF2B5EF4-FFF2-40B4-BE49-F238E27FC236}">
              <a16:creationId xmlns:a16="http://schemas.microsoft.com/office/drawing/2014/main" id="{604A4400-1A66-4F68-9F38-C00F3F4F9AA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4" name="Text Box 1783">
          <a:extLst>
            <a:ext uri="{FF2B5EF4-FFF2-40B4-BE49-F238E27FC236}">
              <a16:creationId xmlns:a16="http://schemas.microsoft.com/office/drawing/2014/main" id="{5A411AA7-8ADE-4C5F-B665-4654BFF3DF2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5" name="Text Box 1786">
          <a:extLst>
            <a:ext uri="{FF2B5EF4-FFF2-40B4-BE49-F238E27FC236}">
              <a16:creationId xmlns:a16="http://schemas.microsoft.com/office/drawing/2014/main" id="{53C3E10C-3568-4BFE-BCE6-F30010F6E52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6" name="Text Box 1789">
          <a:extLst>
            <a:ext uri="{FF2B5EF4-FFF2-40B4-BE49-F238E27FC236}">
              <a16:creationId xmlns:a16="http://schemas.microsoft.com/office/drawing/2014/main" id="{F05EB467-F608-4B9A-8CA4-7B489A62D5E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7" name="Text Box 1792">
          <a:extLst>
            <a:ext uri="{FF2B5EF4-FFF2-40B4-BE49-F238E27FC236}">
              <a16:creationId xmlns:a16="http://schemas.microsoft.com/office/drawing/2014/main" id="{42994EB7-EE8E-46D9-A2A0-37608E1F53D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8" name="Text Box 1795">
          <a:extLst>
            <a:ext uri="{FF2B5EF4-FFF2-40B4-BE49-F238E27FC236}">
              <a16:creationId xmlns:a16="http://schemas.microsoft.com/office/drawing/2014/main" id="{9C6C5756-85D3-4CF3-840D-F4ED808EAB0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69" name="Text Box 1798">
          <a:extLst>
            <a:ext uri="{FF2B5EF4-FFF2-40B4-BE49-F238E27FC236}">
              <a16:creationId xmlns:a16="http://schemas.microsoft.com/office/drawing/2014/main" id="{E47D6FD1-C77C-421D-B7DA-19704F4EAD3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0" name="Text Box 1801">
          <a:extLst>
            <a:ext uri="{FF2B5EF4-FFF2-40B4-BE49-F238E27FC236}">
              <a16:creationId xmlns:a16="http://schemas.microsoft.com/office/drawing/2014/main" id="{6FB05C34-748E-4380-BEF3-9C927EAB882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1" name="Text Box 1804">
          <a:extLst>
            <a:ext uri="{FF2B5EF4-FFF2-40B4-BE49-F238E27FC236}">
              <a16:creationId xmlns:a16="http://schemas.microsoft.com/office/drawing/2014/main" id="{8446ADBE-289D-4165-B8AE-20D600BF528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2" name="Text Box 1807">
          <a:extLst>
            <a:ext uri="{FF2B5EF4-FFF2-40B4-BE49-F238E27FC236}">
              <a16:creationId xmlns:a16="http://schemas.microsoft.com/office/drawing/2014/main" id="{6B830AAE-3552-4BB9-8090-38446DAD7B9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3" name="Text Box 1810">
          <a:extLst>
            <a:ext uri="{FF2B5EF4-FFF2-40B4-BE49-F238E27FC236}">
              <a16:creationId xmlns:a16="http://schemas.microsoft.com/office/drawing/2014/main" id="{391FEB49-8F08-4C96-A508-F773E37ED2C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4" name="Text Box 1813">
          <a:extLst>
            <a:ext uri="{FF2B5EF4-FFF2-40B4-BE49-F238E27FC236}">
              <a16:creationId xmlns:a16="http://schemas.microsoft.com/office/drawing/2014/main" id="{667B0CB3-7B67-4096-BA00-2718F82A9C9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5" name="Text Box 1816">
          <a:extLst>
            <a:ext uri="{FF2B5EF4-FFF2-40B4-BE49-F238E27FC236}">
              <a16:creationId xmlns:a16="http://schemas.microsoft.com/office/drawing/2014/main" id="{74D52D15-218D-4D10-B915-D655B7118C7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6" name="Text Box 1841">
          <a:extLst>
            <a:ext uri="{FF2B5EF4-FFF2-40B4-BE49-F238E27FC236}">
              <a16:creationId xmlns:a16="http://schemas.microsoft.com/office/drawing/2014/main" id="{450E2330-5791-4D4B-9629-B0749D5104C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7" name="Text Box 1844">
          <a:extLst>
            <a:ext uri="{FF2B5EF4-FFF2-40B4-BE49-F238E27FC236}">
              <a16:creationId xmlns:a16="http://schemas.microsoft.com/office/drawing/2014/main" id="{135A6B96-D75A-48DA-B027-EC8AE87B93C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8" name="Text Box 1847">
          <a:extLst>
            <a:ext uri="{FF2B5EF4-FFF2-40B4-BE49-F238E27FC236}">
              <a16:creationId xmlns:a16="http://schemas.microsoft.com/office/drawing/2014/main" id="{816AF173-D9DE-4510-94D5-7DC82B1EF54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79" name="Text Box 1850">
          <a:extLst>
            <a:ext uri="{FF2B5EF4-FFF2-40B4-BE49-F238E27FC236}">
              <a16:creationId xmlns:a16="http://schemas.microsoft.com/office/drawing/2014/main" id="{BA0BCCE5-0D30-4A33-9439-02B6E2337A4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0" name="Text Box 1853">
          <a:extLst>
            <a:ext uri="{FF2B5EF4-FFF2-40B4-BE49-F238E27FC236}">
              <a16:creationId xmlns:a16="http://schemas.microsoft.com/office/drawing/2014/main" id="{176D08C8-F232-43E4-BB44-37C885D411F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1" name="Text Box 1856">
          <a:extLst>
            <a:ext uri="{FF2B5EF4-FFF2-40B4-BE49-F238E27FC236}">
              <a16:creationId xmlns:a16="http://schemas.microsoft.com/office/drawing/2014/main" id="{C8DBB0F8-594C-4F86-A3D2-8A1F7BAD312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2" name="Text Box 1859">
          <a:extLst>
            <a:ext uri="{FF2B5EF4-FFF2-40B4-BE49-F238E27FC236}">
              <a16:creationId xmlns:a16="http://schemas.microsoft.com/office/drawing/2014/main" id="{8F11E012-A6D4-4FFC-8EEF-11C8A2BA86D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3" name="Text Box 1862">
          <a:extLst>
            <a:ext uri="{FF2B5EF4-FFF2-40B4-BE49-F238E27FC236}">
              <a16:creationId xmlns:a16="http://schemas.microsoft.com/office/drawing/2014/main" id="{6228F046-F155-4C29-81B1-5FB6506A817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4" name="Text Box 1865">
          <a:extLst>
            <a:ext uri="{FF2B5EF4-FFF2-40B4-BE49-F238E27FC236}">
              <a16:creationId xmlns:a16="http://schemas.microsoft.com/office/drawing/2014/main" id="{A053574C-2FED-47B7-98DD-0201B5A4B25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5" name="Text Box 1868">
          <a:extLst>
            <a:ext uri="{FF2B5EF4-FFF2-40B4-BE49-F238E27FC236}">
              <a16:creationId xmlns:a16="http://schemas.microsoft.com/office/drawing/2014/main" id="{9E3CB0F1-8074-42B3-8A35-557D5132454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6" name="Text Box 1871">
          <a:extLst>
            <a:ext uri="{FF2B5EF4-FFF2-40B4-BE49-F238E27FC236}">
              <a16:creationId xmlns:a16="http://schemas.microsoft.com/office/drawing/2014/main" id="{FE9995CC-24CC-46BD-8472-814632D724D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7" name="Text Box 1874">
          <a:extLst>
            <a:ext uri="{FF2B5EF4-FFF2-40B4-BE49-F238E27FC236}">
              <a16:creationId xmlns:a16="http://schemas.microsoft.com/office/drawing/2014/main" id="{DB1FC4D8-836A-4BEE-A69E-9061120DB40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8" name="Text Box 1877">
          <a:extLst>
            <a:ext uri="{FF2B5EF4-FFF2-40B4-BE49-F238E27FC236}">
              <a16:creationId xmlns:a16="http://schemas.microsoft.com/office/drawing/2014/main" id="{406638D7-C37C-42E2-9F8F-B401C48ADC5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89" name="Text Box 1880">
          <a:extLst>
            <a:ext uri="{FF2B5EF4-FFF2-40B4-BE49-F238E27FC236}">
              <a16:creationId xmlns:a16="http://schemas.microsoft.com/office/drawing/2014/main" id="{12CD552E-1FC5-4EAC-9F9E-F0D2D0E3D55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0" name="Text Box 1883">
          <a:extLst>
            <a:ext uri="{FF2B5EF4-FFF2-40B4-BE49-F238E27FC236}">
              <a16:creationId xmlns:a16="http://schemas.microsoft.com/office/drawing/2014/main" id="{27B991F3-0497-451E-A07A-160DB81E454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1" name="Text Box 1908">
          <a:extLst>
            <a:ext uri="{FF2B5EF4-FFF2-40B4-BE49-F238E27FC236}">
              <a16:creationId xmlns:a16="http://schemas.microsoft.com/office/drawing/2014/main" id="{1B36050F-6B99-4A98-A294-080A00CE2B6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2" name="Text Box 1911">
          <a:extLst>
            <a:ext uri="{FF2B5EF4-FFF2-40B4-BE49-F238E27FC236}">
              <a16:creationId xmlns:a16="http://schemas.microsoft.com/office/drawing/2014/main" id="{C7D89EDD-5DD1-46D6-B7B1-76F8E81D8FE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3" name="Text Box 1914">
          <a:extLst>
            <a:ext uri="{FF2B5EF4-FFF2-40B4-BE49-F238E27FC236}">
              <a16:creationId xmlns:a16="http://schemas.microsoft.com/office/drawing/2014/main" id="{C422C9CC-9935-493C-B36B-948F5B0BD1C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4" name="Text Box 1917">
          <a:extLst>
            <a:ext uri="{FF2B5EF4-FFF2-40B4-BE49-F238E27FC236}">
              <a16:creationId xmlns:a16="http://schemas.microsoft.com/office/drawing/2014/main" id="{9C54CEC7-427D-4A15-B899-EB79D1315CD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5" name="Text Box 1920">
          <a:extLst>
            <a:ext uri="{FF2B5EF4-FFF2-40B4-BE49-F238E27FC236}">
              <a16:creationId xmlns:a16="http://schemas.microsoft.com/office/drawing/2014/main" id="{911C5A2D-5739-4833-AA66-E72A65577F9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6" name="Text Box 1923">
          <a:extLst>
            <a:ext uri="{FF2B5EF4-FFF2-40B4-BE49-F238E27FC236}">
              <a16:creationId xmlns:a16="http://schemas.microsoft.com/office/drawing/2014/main" id="{EFC05C3B-2156-467D-AF9D-CACFB1FB6B4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7" name="Text Box 1926">
          <a:extLst>
            <a:ext uri="{FF2B5EF4-FFF2-40B4-BE49-F238E27FC236}">
              <a16:creationId xmlns:a16="http://schemas.microsoft.com/office/drawing/2014/main" id="{3BD8BEBF-662B-41EC-B3C7-EE5E08AEDFD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8" name="Text Box 1929">
          <a:extLst>
            <a:ext uri="{FF2B5EF4-FFF2-40B4-BE49-F238E27FC236}">
              <a16:creationId xmlns:a16="http://schemas.microsoft.com/office/drawing/2014/main" id="{36576FA0-DA33-4208-9B84-64BBD5DCCAF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099" name="Text Box 1932">
          <a:extLst>
            <a:ext uri="{FF2B5EF4-FFF2-40B4-BE49-F238E27FC236}">
              <a16:creationId xmlns:a16="http://schemas.microsoft.com/office/drawing/2014/main" id="{A7663252-D50D-4ADE-AD55-31E14A1EF4A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0" name="Text Box 1935">
          <a:extLst>
            <a:ext uri="{FF2B5EF4-FFF2-40B4-BE49-F238E27FC236}">
              <a16:creationId xmlns:a16="http://schemas.microsoft.com/office/drawing/2014/main" id="{25425206-1A1B-4731-9C16-43A2CE0D5A3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1" name="Text Box 1938">
          <a:extLst>
            <a:ext uri="{FF2B5EF4-FFF2-40B4-BE49-F238E27FC236}">
              <a16:creationId xmlns:a16="http://schemas.microsoft.com/office/drawing/2014/main" id="{BAF7286D-6162-4E44-BDF2-FDCB6B5471A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2" name="Text Box 1941">
          <a:extLst>
            <a:ext uri="{FF2B5EF4-FFF2-40B4-BE49-F238E27FC236}">
              <a16:creationId xmlns:a16="http://schemas.microsoft.com/office/drawing/2014/main" id="{5CAA36DC-676E-4911-8F5B-90D8535318B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3" name="Text Box 1944">
          <a:extLst>
            <a:ext uri="{FF2B5EF4-FFF2-40B4-BE49-F238E27FC236}">
              <a16:creationId xmlns:a16="http://schemas.microsoft.com/office/drawing/2014/main" id="{6D68ECF3-D633-4C6F-8691-50D0D8A349E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4" name="Text Box 1947">
          <a:extLst>
            <a:ext uri="{FF2B5EF4-FFF2-40B4-BE49-F238E27FC236}">
              <a16:creationId xmlns:a16="http://schemas.microsoft.com/office/drawing/2014/main" id="{47DB1BF4-7CD6-45AF-B19E-DA21094700B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5" name="Text Box 1950">
          <a:extLst>
            <a:ext uri="{FF2B5EF4-FFF2-40B4-BE49-F238E27FC236}">
              <a16:creationId xmlns:a16="http://schemas.microsoft.com/office/drawing/2014/main" id="{A95D479C-E257-4BD5-AA42-706F57BF976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6" name="Text Box 1975">
          <a:extLst>
            <a:ext uri="{FF2B5EF4-FFF2-40B4-BE49-F238E27FC236}">
              <a16:creationId xmlns:a16="http://schemas.microsoft.com/office/drawing/2014/main" id="{DD847F2F-B33B-42FC-A2D6-0A10C294A99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7" name="Text Box 1978">
          <a:extLst>
            <a:ext uri="{FF2B5EF4-FFF2-40B4-BE49-F238E27FC236}">
              <a16:creationId xmlns:a16="http://schemas.microsoft.com/office/drawing/2014/main" id="{85CC7392-792B-412C-B83A-FB60C581996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8" name="Text Box 1981">
          <a:extLst>
            <a:ext uri="{FF2B5EF4-FFF2-40B4-BE49-F238E27FC236}">
              <a16:creationId xmlns:a16="http://schemas.microsoft.com/office/drawing/2014/main" id="{1B24F96B-7EE7-4AD2-846E-43787C7062B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09" name="Text Box 1984">
          <a:extLst>
            <a:ext uri="{FF2B5EF4-FFF2-40B4-BE49-F238E27FC236}">
              <a16:creationId xmlns:a16="http://schemas.microsoft.com/office/drawing/2014/main" id="{DAF0F54A-2FDA-4A32-9804-11406B4B32C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0" name="Text Box 1987">
          <a:extLst>
            <a:ext uri="{FF2B5EF4-FFF2-40B4-BE49-F238E27FC236}">
              <a16:creationId xmlns:a16="http://schemas.microsoft.com/office/drawing/2014/main" id="{1706AEFB-F7B4-40BE-817D-61E9FFF3123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1" name="Text Box 1990">
          <a:extLst>
            <a:ext uri="{FF2B5EF4-FFF2-40B4-BE49-F238E27FC236}">
              <a16:creationId xmlns:a16="http://schemas.microsoft.com/office/drawing/2014/main" id="{B8DE723B-26D7-4CFC-97CA-CA9E00A7A33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2" name="Text Box 1993">
          <a:extLst>
            <a:ext uri="{FF2B5EF4-FFF2-40B4-BE49-F238E27FC236}">
              <a16:creationId xmlns:a16="http://schemas.microsoft.com/office/drawing/2014/main" id="{3E7F6AEF-B0D5-4E33-90DC-74BBDBC769A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3" name="Text Box 1996">
          <a:extLst>
            <a:ext uri="{FF2B5EF4-FFF2-40B4-BE49-F238E27FC236}">
              <a16:creationId xmlns:a16="http://schemas.microsoft.com/office/drawing/2014/main" id="{F59D2E09-1E5D-4497-AC0B-E1118AF264D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4" name="Text Box 1999">
          <a:extLst>
            <a:ext uri="{FF2B5EF4-FFF2-40B4-BE49-F238E27FC236}">
              <a16:creationId xmlns:a16="http://schemas.microsoft.com/office/drawing/2014/main" id="{238C9B50-B9F3-414B-9F69-39D10A6323A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5" name="Text Box 2002">
          <a:extLst>
            <a:ext uri="{FF2B5EF4-FFF2-40B4-BE49-F238E27FC236}">
              <a16:creationId xmlns:a16="http://schemas.microsoft.com/office/drawing/2014/main" id="{45454542-A9BB-435C-8D5B-FC04AFB6309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6" name="Text Box 2005">
          <a:extLst>
            <a:ext uri="{FF2B5EF4-FFF2-40B4-BE49-F238E27FC236}">
              <a16:creationId xmlns:a16="http://schemas.microsoft.com/office/drawing/2014/main" id="{73CC23E4-9225-4EC2-8EDA-156EBCBD17A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7" name="Text Box 2008">
          <a:extLst>
            <a:ext uri="{FF2B5EF4-FFF2-40B4-BE49-F238E27FC236}">
              <a16:creationId xmlns:a16="http://schemas.microsoft.com/office/drawing/2014/main" id="{5D862673-B76D-4B90-9BBC-6B4D8DFBE4B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8" name="Text Box 2011">
          <a:extLst>
            <a:ext uri="{FF2B5EF4-FFF2-40B4-BE49-F238E27FC236}">
              <a16:creationId xmlns:a16="http://schemas.microsoft.com/office/drawing/2014/main" id="{F8C7AC41-78A3-41C1-B37C-B4244E3164C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19" name="Text Box 2014">
          <a:extLst>
            <a:ext uri="{FF2B5EF4-FFF2-40B4-BE49-F238E27FC236}">
              <a16:creationId xmlns:a16="http://schemas.microsoft.com/office/drawing/2014/main" id="{9B409D29-780B-4202-898C-EB5536CC05C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0" name="Text Box 2017">
          <a:extLst>
            <a:ext uri="{FF2B5EF4-FFF2-40B4-BE49-F238E27FC236}">
              <a16:creationId xmlns:a16="http://schemas.microsoft.com/office/drawing/2014/main" id="{8DAA234D-719D-46B4-A8E3-87BE029F64E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1" name="Text Box 2042">
          <a:extLst>
            <a:ext uri="{FF2B5EF4-FFF2-40B4-BE49-F238E27FC236}">
              <a16:creationId xmlns:a16="http://schemas.microsoft.com/office/drawing/2014/main" id="{DCD86F5B-C6BE-45F1-9C19-4461785F930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2" name="Text Box 2045">
          <a:extLst>
            <a:ext uri="{FF2B5EF4-FFF2-40B4-BE49-F238E27FC236}">
              <a16:creationId xmlns:a16="http://schemas.microsoft.com/office/drawing/2014/main" id="{B0EADFE0-1B5A-4F13-899B-27E6C938B85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3" name="Text Box 2048">
          <a:extLst>
            <a:ext uri="{FF2B5EF4-FFF2-40B4-BE49-F238E27FC236}">
              <a16:creationId xmlns:a16="http://schemas.microsoft.com/office/drawing/2014/main" id="{BA21E183-5D37-44D8-960F-929821EFB2F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4" name="Text Box 2051">
          <a:extLst>
            <a:ext uri="{FF2B5EF4-FFF2-40B4-BE49-F238E27FC236}">
              <a16:creationId xmlns:a16="http://schemas.microsoft.com/office/drawing/2014/main" id="{B05ECD22-4234-4F74-AA33-439367BD0B9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5" name="Text Box 2054">
          <a:extLst>
            <a:ext uri="{FF2B5EF4-FFF2-40B4-BE49-F238E27FC236}">
              <a16:creationId xmlns:a16="http://schemas.microsoft.com/office/drawing/2014/main" id="{E5605A17-7C0E-4B28-A968-9522DE235D0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6" name="Text Box 2057">
          <a:extLst>
            <a:ext uri="{FF2B5EF4-FFF2-40B4-BE49-F238E27FC236}">
              <a16:creationId xmlns:a16="http://schemas.microsoft.com/office/drawing/2014/main" id="{3BB84AB3-6FCE-4F0D-ABF9-0F919AA6DD8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7" name="Text Box 2060">
          <a:extLst>
            <a:ext uri="{FF2B5EF4-FFF2-40B4-BE49-F238E27FC236}">
              <a16:creationId xmlns:a16="http://schemas.microsoft.com/office/drawing/2014/main" id="{F88EFCFE-FF78-4D2C-BD96-2C3E3B3FD02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8" name="Text Box 2063">
          <a:extLst>
            <a:ext uri="{FF2B5EF4-FFF2-40B4-BE49-F238E27FC236}">
              <a16:creationId xmlns:a16="http://schemas.microsoft.com/office/drawing/2014/main" id="{C6AA9C2C-587C-4CF9-A12E-A5FBC5C5857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29" name="Text Box 2066">
          <a:extLst>
            <a:ext uri="{FF2B5EF4-FFF2-40B4-BE49-F238E27FC236}">
              <a16:creationId xmlns:a16="http://schemas.microsoft.com/office/drawing/2014/main" id="{BBB797AF-0C4B-4971-AD74-7EE3EEC48BA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0" name="Text Box 2069">
          <a:extLst>
            <a:ext uri="{FF2B5EF4-FFF2-40B4-BE49-F238E27FC236}">
              <a16:creationId xmlns:a16="http://schemas.microsoft.com/office/drawing/2014/main" id="{78D81630-0AAC-4A06-9F68-867529740BB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1" name="Text Box 2072">
          <a:extLst>
            <a:ext uri="{FF2B5EF4-FFF2-40B4-BE49-F238E27FC236}">
              <a16:creationId xmlns:a16="http://schemas.microsoft.com/office/drawing/2014/main" id="{B4301174-1E3C-4AE6-A776-917CC110BC4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2" name="Text Box 2075">
          <a:extLst>
            <a:ext uri="{FF2B5EF4-FFF2-40B4-BE49-F238E27FC236}">
              <a16:creationId xmlns:a16="http://schemas.microsoft.com/office/drawing/2014/main" id="{AFA2B209-E611-49B9-B1FD-B2FD0D2749F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3" name="Text Box 2078">
          <a:extLst>
            <a:ext uri="{FF2B5EF4-FFF2-40B4-BE49-F238E27FC236}">
              <a16:creationId xmlns:a16="http://schemas.microsoft.com/office/drawing/2014/main" id="{A42153F4-110D-44D2-B8FA-86D9D9083DD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4" name="Text Box 2081">
          <a:extLst>
            <a:ext uri="{FF2B5EF4-FFF2-40B4-BE49-F238E27FC236}">
              <a16:creationId xmlns:a16="http://schemas.microsoft.com/office/drawing/2014/main" id="{C45ADFCA-7372-4025-A561-4092938BD56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5" name="Text Box 2084">
          <a:extLst>
            <a:ext uri="{FF2B5EF4-FFF2-40B4-BE49-F238E27FC236}">
              <a16:creationId xmlns:a16="http://schemas.microsoft.com/office/drawing/2014/main" id="{8C4BA955-A32B-4035-9A64-BFC0796A108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6" name="Text Box 2109">
          <a:extLst>
            <a:ext uri="{FF2B5EF4-FFF2-40B4-BE49-F238E27FC236}">
              <a16:creationId xmlns:a16="http://schemas.microsoft.com/office/drawing/2014/main" id="{7FC86847-2FCB-419E-B7DE-7843F0E3E39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7" name="Text Box 2112">
          <a:extLst>
            <a:ext uri="{FF2B5EF4-FFF2-40B4-BE49-F238E27FC236}">
              <a16:creationId xmlns:a16="http://schemas.microsoft.com/office/drawing/2014/main" id="{AEFF63CC-3F26-47C1-840B-07C4D274060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8" name="Text Box 2115">
          <a:extLst>
            <a:ext uri="{FF2B5EF4-FFF2-40B4-BE49-F238E27FC236}">
              <a16:creationId xmlns:a16="http://schemas.microsoft.com/office/drawing/2014/main" id="{EBABE07A-FCE8-47BC-AB60-6EAE6084BDC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39" name="Text Box 2118">
          <a:extLst>
            <a:ext uri="{FF2B5EF4-FFF2-40B4-BE49-F238E27FC236}">
              <a16:creationId xmlns:a16="http://schemas.microsoft.com/office/drawing/2014/main" id="{9FDC8E73-F3C4-44DD-B878-829E3D254CD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0" name="Text Box 2121">
          <a:extLst>
            <a:ext uri="{FF2B5EF4-FFF2-40B4-BE49-F238E27FC236}">
              <a16:creationId xmlns:a16="http://schemas.microsoft.com/office/drawing/2014/main" id="{54C051AB-5356-4180-B60C-AFAF6B2BFD6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1" name="Text Box 2124">
          <a:extLst>
            <a:ext uri="{FF2B5EF4-FFF2-40B4-BE49-F238E27FC236}">
              <a16:creationId xmlns:a16="http://schemas.microsoft.com/office/drawing/2014/main" id="{C3F0A600-75E8-48A3-840E-B8827355E43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2" name="Text Box 2127">
          <a:extLst>
            <a:ext uri="{FF2B5EF4-FFF2-40B4-BE49-F238E27FC236}">
              <a16:creationId xmlns:a16="http://schemas.microsoft.com/office/drawing/2014/main" id="{0FC026D3-04B9-428C-92AB-F417C2735F2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3" name="Text Box 2130">
          <a:extLst>
            <a:ext uri="{FF2B5EF4-FFF2-40B4-BE49-F238E27FC236}">
              <a16:creationId xmlns:a16="http://schemas.microsoft.com/office/drawing/2014/main" id="{235BD2F0-C9C1-45A6-8311-3E08F24F562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4" name="Text Box 2133">
          <a:extLst>
            <a:ext uri="{FF2B5EF4-FFF2-40B4-BE49-F238E27FC236}">
              <a16:creationId xmlns:a16="http://schemas.microsoft.com/office/drawing/2014/main" id="{E4808C28-25CE-4920-9DD3-9FCED84A927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5" name="Text Box 2136">
          <a:extLst>
            <a:ext uri="{FF2B5EF4-FFF2-40B4-BE49-F238E27FC236}">
              <a16:creationId xmlns:a16="http://schemas.microsoft.com/office/drawing/2014/main" id="{5B6201A9-F38F-4C32-A710-30DF054C0FC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6" name="Text Box 2139">
          <a:extLst>
            <a:ext uri="{FF2B5EF4-FFF2-40B4-BE49-F238E27FC236}">
              <a16:creationId xmlns:a16="http://schemas.microsoft.com/office/drawing/2014/main" id="{CB5908F1-8EAE-4132-AFC1-C593CAC470E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7" name="Text Box 2142">
          <a:extLst>
            <a:ext uri="{FF2B5EF4-FFF2-40B4-BE49-F238E27FC236}">
              <a16:creationId xmlns:a16="http://schemas.microsoft.com/office/drawing/2014/main" id="{9BAA63B4-9634-4330-9171-355167854DA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8" name="Text Box 2145">
          <a:extLst>
            <a:ext uri="{FF2B5EF4-FFF2-40B4-BE49-F238E27FC236}">
              <a16:creationId xmlns:a16="http://schemas.microsoft.com/office/drawing/2014/main" id="{F3F06765-6FB3-4D9E-AD5D-1303BF3770B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49" name="Text Box 2148">
          <a:extLst>
            <a:ext uri="{FF2B5EF4-FFF2-40B4-BE49-F238E27FC236}">
              <a16:creationId xmlns:a16="http://schemas.microsoft.com/office/drawing/2014/main" id="{D90346DE-D5FF-4FA3-836E-7C49E58F9A7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0" name="Text Box 2151">
          <a:extLst>
            <a:ext uri="{FF2B5EF4-FFF2-40B4-BE49-F238E27FC236}">
              <a16:creationId xmlns:a16="http://schemas.microsoft.com/office/drawing/2014/main" id="{98E8B826-21DF-43A3-84B9-41BE0C4528F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1" name="Text Box 2176">
          <a:extLst>
            <a:ext uri="{FF2B5EF4-FFF2-40B4-BE49-F238E27FC236}">
              <a16:creationId xmlns:a16="http://schemas.microsoft.com/office/drawing/2014/main" id="{CD273823-8565-4992-86CC-C73CCE962F4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2" name="Text Box 2179">
          <a:extLst>
            <a:ext uri="{FF2B5EF4-FFF2-40B4-BE49-F238E27FC236}">
              <a16:creationId xmlns:a16="http://schemas.microsoft.com/office/drawing/2014/main" id="{818A14E0-CCA8-48AC-A775-624E1A9C5EC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3" name="Text Box 2182">
          <a:extLst>
            <a:ext uri="{FF2B5EF4-FFF2-40B4-BE49-F238E27FC236}">
              <a16:creationId xmlns:a16="http://schemas.microsoft.com/office/drawing/2014/main" id="{EC2FBD4C-61DB-46F2-B9D0-05AFA6362F7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4" name="Text Box 2185">
          <a:extLst>
            <a:ext uri="{FF2B5EF4-FFF2-40B4-BE49-F238E27FC236}">
              <a16:creationId xmlns:a16="http://schemas.microsoft.com/office/drawing/2014/main" id="{83CD36C0-DAFD-4820-8032-63B6F6EBF8B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5" name="Text Box 2188">
          <a:extLst>
            <a:ext uri="{FF2B5EF4-FFF2-40B4-BE49-F238E27FC236}">
              <a16:creationId xmlns:a16="http://schemas.microsoft.com/office/drawing/2014/main" id="{80D3072D-CC3B-48B5-AA0F-D7B581A9825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6" name="Text Box 2191">
          <a:extLst>
            <a:ext uri="{FF2B5EF4-FFF2-40B4-BE49-F238E27FC236}">
              <a16:creationId xmlns:a16="http://schemas.microsoft.com/office/drawing/2014/main" id="{7DE3E68D-9C21-4384-BBC6-088697E6BB7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7" name="Text Box 2194">
          <a:extLst>
            <a:ext uri="{FF2B5EF4-FFF2-40B4-BE49-F238E27FC236}">
              <a16:creationId xmlns:a16="http://schemas.microsoft.com/office/drawing/2014/main" id="{FF591574-E5DE-4B88-B2E8-24220A915BE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8" name="Text Box 2197">
          <a:extLst>
            <a:ext uri="{FF2B5EF4-FFF2-40B4-BE49-F238E27FC236}">
              <a16:creationId xmlns:a16="http://schemas.microsoft.com/office/drawing/2014/main" id="{C4C2788C-BDAC-49D0-BBC8-130C8C13DD8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59" name="Text Box 2200">
          <a:extLst>
            <a:ext uri="{FF2B5EF4-FFF2-40B4-BE49-F238E27FC236}">
              <a16:creationId xmlns:a16="http://schemas.microsoft.com/office/drawing/2014/main" id="{12D24482-4A16-44C7-9246-7F84BFE6B45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0" name="Text Box 2203">
          <a:extLst>
            <a:ext uri="{FF2B5EF4-FFF2-40B4-BE49-F238E27FC236}">
              <a16:creationId xmlns:a16="http://schemas.microsoft.com/office/drawing/2014/main" id="{2ED101A5-54D3-4397-A9C4-184A65F1B3E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1" name="Text Box 2206">
          <a:extLst>
            <a:ext uri="{FF2B5EF4-FFF2-40B4-BE49-F238E27FC236}">
              <a16:creationId xmlns:a16="http://schemas.microsoft.com/office/drawing/2014/main" id="{3C71DC33-97D7-417A-8DE0-E6AC4E5CEA4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2" name="Text Box 2209">
          <a:extLst>
            <a:ext uri="{FF2B5EF4-FFF2-40B4-BE49-F238E27FC236}">
              <a16:creationId xmlns:a16="http://schemas.microsoft.com/office/drawing/2014/main" id="{D70FAF62-FA9C-4DC5-88F0-320CCE63675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3" name="Text Box 2212">
          <a:extLst>
            <a:ext uri="{FF2B5EF4-FFF2-40B4-BE49-F238E27FC236}">
              <a16:creationId xmlns:a16="http://schemas.microsoft.com/office/drawing/2014/main" id="{C31AC385-B807-420F-AFFB-919EA2EB9AD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4" name="Text Box 2215">
          <a:extLst>
            <a:ext uri="{FF2B5EF4-FFF2-40B4-BE49-F238E27FC236}">
              <a16:creationId xmlns:a16="http://schemas.microsoft.com/office/drawing/2014/main" id="{8AA4DD3F-8E9A-4534-9D83-CE2F0138534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5" name="Text Box 2218">
          <a:extLst>
            <a:ext uri="{FF2B5EF4-FFF2-40B4-BE49-F238E27FC236}">
              <a16:creationId xmlns:a16="http://schemas.microsoft.com/office/drawing/2014/main" id="{C62135B4-0B71-48A9-8E7E-8BCA247655E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6" name="Text Box 2243">
          <a:extLst>
            <a:ext uri="{FF2B5EF4-FFF2-40B4-BE49-F238E27FC236}">
              <a16:creationId xmlns:a16="http://schemas.microsoft.com/office/drawing/2014/main" id="{30EFEAED-017D-4238-88FB-08CF675DFAC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7" name="Text Box 2246">
          <a:extLst>
            <a:ext uri="{FF2B5EF4-FFF2-40B4-BE49-F238E27FC236}">
              <a16:creationId xmlns:a16="http://schemas.microsoft.com/office/drawing/2014/main" id="{E2B4E728-63BE-49A6-A308-ED4E9197DA8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8" name="Text Box 2249">
          <a:extLst>
            <a:ext uri="{FF2B5EF4-FFF2-40B4-BE49-F238E27FC236}">
              <a16:creationId xmlns:a16="http://schemas.microsoft.com/office/drawing/2014/main" id="{CDF9810E-C6C6-4250-9D76-4DDA882C35D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69" name="Text Box 2252">
          <a:extLst>
            <a:ext uri="{FF2B5EF4-FFF2-40B4-BE49-F238E27FC236}">
              <a16:creationId xmlns:a16="http://schemas.microsoft.com/office/drawing/2014/main" id="{52AEAB9B-8BE8-49ED-BC0A-83BD4BE1728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0" name="Text Box 2255">
          <a:extLst>
            <a:ext uri="{FF2B5EF4-FFF2-40B4-BE49-F238E27FC236}">
              <a16:creationId xmlns:a16="http://schemas.microsoft.com/office/drawing/2014/main" id="{75E52497-9531-4072-82A9-13C32356A36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1" name="Text Box 2258">
          <a:extLst>
            <a:ext uri="{FF2B5EF4-FFF2-40B4-BE49-F238E27FC236}">
              <a16:creationId xmlns:a16="http://schemas.microsoft.com/office/drawing/2014/main" id="{43FB18C3-3703-4732-8290-BAB70267CF5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2" name="Text Box 2261">
          <a:extLst>
            <a:ext uri="{FF2B5EF4-FFF2-40B4-BE49-F238E27FC236}">
              <a16:creationId xmlns:a16="http://schemas.microsoft.com/office/drawing/2014/main" id="{B3FCC37B-A884-46A3-B03E-A4D7EED4D47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3" name="Text Box 2264">
          <a:extLst>
            <a:ext uri="{FF2B5EF4-FFF2-40B4-BE49-F238E27FC236}">
              <a16:creationId xmlns:a16="http://schemas.microsoft.com/office/drawing/2014/main" id="{992E1BA8-EE07-46CF-A798-FA8CFC1F4AA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4" name="Text Box 2267">
          <a:extLst>
            <a:ext uri="{FF2B5EF4-FFF2-40B4-BE49-F238E27FC236}">
              <a16:creationId xmlns:a16="http://schemas.microsoft.com/office/drawing/2014/main" id="{8F1F8C98-DC74-4C35-9454-13CD48D2224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5" name="Text Box 2270">
          <a:extLst>
            <a:ext uri="{FF2B5EF4-FFF2-40B4-BE49-F238E27FC236}">
              <a16:creationId xmlns:a16="http://schemas.microsoft.com/office/drawing/2014/main" id="{59273763-FED4-46AF-85DC-3A85A1F2F8E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6" name="Text Box 2273">
          <a:extLst>
            <a:ext uri="{FF2B5EF4-FFF2-40B4-BE49-F238E27FC236}">
              <a16:creationId xmlns:a16="http://schemas.microsoft.com/office/drawing/2014/main" id="{7165553E-6C62-46FF-A55E-3D45D0451CD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7" name="Text Box 2276">
          <a:extLst>
            <a:ext uri="{FF2B5EF4-FFF2-40B4-BE49-F238E27FC236}">
              <a16:creationId xmlns:a16="http://schemas.microsoft.com/office/drawing/2014/main" id="{09156B84-6072-408D-B090-6E5FD4F369F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8" name="Text Box 2279">
          <a:extLst>
            <a:ext uri="{FF2B5EF4-FFF2-40B4-BE49-F238E27FC236}">
              <a16:creationId xmlns:a16="http://schemas.microsoft.com/office/drawing/2014/main" id="{781BC57B-3180-44D8-8955-A91503118C2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79" name="Text Box 2282">
          <a:extLst>
            <a:ext uri="{FF2B5EF4-FFF2-40B4-BE49-F238E27FC236}">
              <a16:creationId xmlns:a16="http://schemas.microsoft.com/office/drawing/2014/main" id="{38BEE348-51C4-4CCC-844D-74FD640D9B8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0" name="Text Box 2285">
          <a:extLst>
            <a:ext uri="{FF2B5EF4-FFF2-40B4-BE49-F238E27FC236}">
              <a16:creationId xmlns:a16="http://schemas.microsoft.com/office/drawing/2014/main" id="{B3403DA5-530C-43FA-B4FF-981137F3689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1" name="Text Box 2310">
          <a:extLst>
            <a:ext uri="{FF2B5EF4-FFF2-40B4-BE49-F238E27FC236}">
              <a16:creationId xmlns:a16="http://schemas.microsoft.com/office/drawing/2014/main" id="{8143FD68-E826-4A43-866C-D5480CC77E1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2" name="Text Box 2313">
          <a:extLst>
            <a:ext uri="{FF2B5EF4-FFF2-40B4-BE49-F238E27FC236}">
              <a16:creationId xmlns:a16="http://schemas.microsoft.com/office/drawing/2014/main" id="{950E22B6-EF0E-42B0-AEBB-9EF5F53F254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3" name="Text Box 2316">
          <a:extLst>
            <a:ext uri="{FF2B5EF4-FFF2-40B4-BE49-F238E27FC236}">
              <a16:creationId xmlns:a16="http://schemas.microsoft.com/office/drawing/2014/main" id="{253C5766-B597-41C0-8C89-828E9FC2A0F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4" name="Text Box 2319">
          <a:extLst>
            <a:ext uri="{FF2B5EF4-FFF2-40B4-BE49-F238E27FC236}">
              <a16:creationId xmlns:a16="http://schemas.microsoft.com/office/drawing/2014/main" id="{722EE70C-6C4A-4C96-B997-0FEF11DCE11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5" name="Text Box 2322">
          <a:extLst>
            <a:ext uri="{FF2B5EF4-FFF2-40B4-BE49-F238E27FC236}">
              <a16:creationId xmlns:a16="http://schemas.microsoft.com/office/drawing/2014/main" id="{62501D8F-1D52-46D4-847D-EDD5ABD6947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6" name="Text Box 2325">
          <a:extLst>
            <a:ext uri="{FF2B5EF4-FFF2-40B4-BE49-F238E27FC236}">
              <a16:creationId xmlns:a16="http://schemas.microsoft.com/office/drawing/2014/main" id="{A3FC3BFE-8066-45A6-813B-9DD0D804E4E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7" name="Text Box 2328">
          <a:extLst>
            <a:ext uri="{FF2B5EF4-FFF2-40B4-BE49-F238E27FC236}">
              <a16:creationId xmlns:a16="http://schemas.microsoft.com/office/drawing/2014/main" id="{7E85FEC0-873E-4BED-ADF0-FB8400D1E2C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8" name="Text Box 2331">
          <a:extLst>
            <a:ext uri="{FF2B5EF4-FFF2-40B4-BE49-F238E27FC236}">
              <a16:creationId xmlns:a16="http://schemas.microsoft.com/office/drawing/2014/main" id="{5D491F72-04C9-4ACF-9DD5-64BDF785DEA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89" name="Text Box 2334">
          <a:extLst>
            <a:ext uri="{FF2B5EF4-FFF2-40B4-BE49-F238E27FC236}">
              <a16:creationId xmlns:a16="http://schemas.microsoft.com/office/drawing/2014/main" id="{D58353B1-F217-4AD5-9A93-5252E0BED8F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0" name="Text Box 2337">
          <a:extLst>
            <a:ext uri="{FF2B5EF4-FFF2-40B4-BE49-F238E27FC236}">
              <a16:creationId xmlns:a16="http://schemas.microsoft.com/office/drawing/2014/main" id="{A3FB1D2E-644E-43D7-82DC-210D1696D6C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1" name="Text Box 2340">
          <a:extLst>
            <a:ext uri="{FF2B5EF4-FFF2-40B4-BE49-F238E27FC236}">
              <a16:creationId xmlns:a16="http://schemas.microsoft.com/office/drawing/2014/main" id="{DE0C5CFB-AE67-4FD2-9F2F-2013363308A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2" name="Text Box 2343">
          <a:extLst>
            <a:ext uri="{FF2B5EF4-FFF2-40B4-BE49-F238E27FC236}">
              <a16:creationId xmlns:a16="http://schemas.microsoft.com/office/drawing/2014/main" id="{411AA201-51B5-4249-8300-481A4980D63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3" name="Text Box 2346">
          <a:extLst>
            <a:ext uri="{FF2B5EF4-FFF2-40B4-BE49-F238E27FC236}">
              <a16:creationId xmlns:a16="http://schemas.microsoft.com/office/drawing/2014/main" id="{AFD5B336-FE59-4698-A81B-A22BC900751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4" name="Text Box 2349">
          <a:extLst>
            <a:ext uri="{FF2B5EF4-FFF2-40B4-BE49-F238E27FC236}">
              <a16:creationId xmlns:a16="http://schemas.microsoft.com/office/drawing/2014/main" id="{80A45887-4CCD-484E-8167-EB7CB1B412C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5" name="Text Box 2352">
          <a:extLst>
            <a:ext uri="{FF2B5EF4-FFF2-40B4-BE49-F238E27FC236}">
              <a16:creationId xmlns:a16="http://schemas.microsoft.com/office/drawing/2014/main" id="{1C4D4012-F22F-416E-9EC4-72ED818305F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6" name="Text Box 2377">
          <a:extLst>
            <a:ext uri="{FF2B5EF4-FFF2-40B4-BE49-F238E27FC236}">
              <a16:creationId xmlns:a16="http://schemas.microsoft.com/office/drawing/2014/main" id="{553AD442-5E91-4EC8-8307-C428B13872A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7" name="Text Box 2380">
          <a:extLst>
            <a:ext uri="{FF2B5EF4-FFF2-40B4-BE49-F238E27FC236}">
              <a16:creationId xmlns:a16="http://schemas.microsoft.com/office/drawing/2014/main" id="{746EC1B2-3B9E-48F7-BCA7-50DC4FE0602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8" name="Text Box 2383">
          <a:extLst>
            <a:ext uri="{FF2B5EF4-FFF2-40B4-BE49-F238E27FC236}">
              <a16:creationId xmlns:a16="http://schemas.microsoft.com/office/drawing/2014/main" id="{F9D4E603-C6BF-4D37-B435-FB31785FB90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199" name="Text Box 2386">
          <a:extLst>
            <a:ext uri="{FF2B5EF4-FFF2-40B4-BE49-F238E27FC236}">
              <a16:creationId xmlns:a16="http://schemas.microsoft.com/office/drawing/2014/main" id="{D0A1DC68-D038-4964-88FE-F7D97B6BB0B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0" name="Text Box 2389">
          <a:extLst>
            <a:ext uri="{FF2B5EF4-FFF2-40B4-BE49-F238E27FC236}">
              <a16:creationId xmlns:a16="http://schemas.microsoft.com/office/drawing/2014/main" id="{D98498C9-5360-42F0-B1D3-0CD6F901795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1" name="Text Box 2392">
          <a:extLst>
            <a:ext uri="{FF2B5EF4-FFF2-40B4-BE49-F238E27FC236}">
              <a16:creationId xmlns:a16="http://schemas.microsoft.com/office/drawing/2014/main" id="{B52D691C-8CB5-41BF-9886-4D5CD3B04A9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2" name="Text Box 2395">
          <a:extLst>
            <a:ext uri="{FF2B5EF4-FFF2-40B4-BE49-F238E27FC236}">
              <a16:creationId xmlns:a16="http://schemas.microsoft.com/office/drawing/2014/main" id="{0E48FB48-1CA7-4701-B1CB-F02DE8C1499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3" name="Text Box 2398">
          <a:extLst>
            <a:ext uri="{FF2B5EF4-FFF2-40B4-BE49-F238E27FC236}">
              <a16:creationId xmlns:a16="http://schemas.microsoft.com/office/drawing/2014/main" id="{6E845766-ADF6-4959-B3C6-6AED3702849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4" name="Text Box 2401">
          <a:extLst>
            <a:ext uri="{FF2B5EF4-FFF2-40B4-BE49-F238E27FC236}">
              <a16:creationId xmlns:a16="http://schemas.microsoft.com/office/drawing/2014/main" id="{45AF98F2-CE98-430E-98E9-37CF275F649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5" name="Text Box 2404">
          <a:extLst>
            <a:ext uri="{FF2B5EF4-FFF2-40B4-BE49-F238E27FC236}">
              <a16:creationId xmlns:a16="http://schemas.microsoft.com/office/drawing/2014/main" id="{372B541C-B1B9-4F4F-A57B-91A90E251EF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6" name="Text Box 2407">
          <a:extLst>
            <a:ext uri="{FF2B5EF4-FFF2-40B4-BE49-F238E27FC236}">
              <a16:creationId xmlns:a16="http://schemas.microsoft.com/office/drawing/2014/main" id="{362CB411-E95A-4F02-BD53-C6375BD468D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7" name="Text Box 2410">
          <a:extLst>
            <a:ext uri="{FF2B5EF4-FFF2-40B4-BE49-F238E27FC236}">
              <a16:creationId xmlns:a16="http://schemas.microsoft.com/office/drawing/2014/main" id="{EF1AF812-AD96-40CC-AF26-74B95CA130A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8" name="Text Box 2413">
          <a:extLst>
            <a:ext uri="{FF2B5EF4-FFF2-40B4-BE49-F238E27FC236}">
              <a16:creationId xmlns:a16="http://schemas.microsoft.com/office/drawing/2014/main" id="{B1FE3AE9-97F2-4C1B-A31B-A8DAC381D57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09" name="Text Box 2416">
          <a:extLst>
            <a:ext uri="{FF2B5EF4-FFF2-40B4-BE49-F238E27FC236}">
              <a16:creationId xmlns:a16="http://schemas.microsoft.com/office/drawing/2014/main" id="{E804854D-9B63-45DC-871C-F8CC34A058D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0" name="Text Box 2419">
          <a:extLst>
            <a:ext uri="{FF2B5EF4-FFF2-40B4-BE49-F238E27FC236}">
              <a16:creationId xmlns:a16="http://schemas.microsoft.com/office/drawing/2014/main" id="{149124AA-A942-4F46-9FFE-5BAB7CF06F1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1" name="Text Box 2444">
          <a:extLst>
            <a:ext uri="{FF2B5EF4-FFF2-40B4-BE49-F238E27FC236}">
              <a16:creationId xmlns:a16="http://schemas.microsoft.com/office/drawing/2014/main" id="{FBA1E580-158D-4485-B49E-17AE22A5500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2" name="Text Box 2447">
          <a:extLst>
            <a:ext uri="{FF2B5EF4-FFF2-40B4-BE49-F238E27FC236}">
              <a16:creationId xmlns:a16="http://schemas.microsoft.com/office/drawing/2014/main" id="{30878580-41A1-4205-BD94-2F42B166FE4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3" name="Text Box 2450">
          <a:extLst>
            <a:ext uri="{FF2B5EF4-FFF2-40B4-BE49-F238E27FC236}">
              <a16:creationId xmlns:a16="http://schemas.microsoft.com/office/drawing/2014/main" id="{4DB6B459-F4A4-474C-86D5-F08A44DC225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4" name="Text Box 2453">
          <a:extLst>
            <a:ext uri="{FF2B5EF4-FFF2-40B4-BE49-F238E27FC236}">
              <a16:creationId xmlns:a16="http://schemas.microsoft.com/office/drawing/2014/main" id="{45D997D7-4C3E-4906-8CAC-42FDD33D9F4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5" name="Text Box 2456">
          <a:extLst>
            <a:ext uri="{FF2B5EF4-FFF2-40B4-BE49-F238E27FC236}">
              <a16:creationId xmlns:a16="http://schemas.microsoft.com/office/drawing/2014/main" id="{2E792CA6-E314-48AD-9590-68B2D541D9B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6" name="Text Box 2459">
          <a:extLst>
            <a:ext uri="{FF2B5EF4-FFF2-40B4-BE49-F238E27FC236}">
              <a16:creationId xmlns:a16="http://schemas.microsoft.com/office/drawing/2014/main" id="{CB72476B-C7F9-4CB3-9088-4EDF96484B4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7" name="Text Box 2462">
          <a:extLst>
            <a:ext uri="{FF2B5EF4-FFF2-40B4-BE49-F238E27FC236}">
              <a16:creationId xmlns:a16="http://schemas.microsoft.com/office/drawing/2014/main" id="{3EAB7B3A-1005-4929-BA45-E43DF6619B3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8" name="Text Box 2465">
          <a:extLst>
            <a:ext uri="{FF2B5EF4-FFF2-40B4-BE49-F238E27FC236}">
              <a16:creationId xmlns:a16="http://schemas.microsoft.com/office/drawing/2014/main" id="{8A785132-AC09-4DC2-BC4A-58B60A7365D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19" name="Text Box 2468">
          <a:extLst>
            <a:ext uri="{FF2B5EF4-FFF2-40B4-BE49-F238E27FC236}">
              <a16:creationId xmlns:a16="http://schemas.microsoft.com/office/drawing/2014/main" id="{563E4B27-150C-453C-B4AE-57533158821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0" name="Text Box 2471">
          <a:extLst>
            <a:ext uri="{FF2B5EF4-FFF2-40B4-BE49-F238E27FC236}">
              <a16:creationId xmlns:a16="http://schemas.microsoft.com/office/drawing/2014/main" id="{2C0C8579-C1B4-4998-8BB5-69F4DEA9032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1" name="Text Box 2474">
          <a:extLst>
            <a:ext uri="{FF2B5EF4-FFF2-40B4-BE49-F238E27FC236}">
              <a16:creationId xmlns:a16="http://schemas.microsoft.com/office/drawing/2014/main" id="{7DE559A6-3467-4780-9D37-D6D25DB5B71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2" name="Text Box 2477">
          <a:extLst>
            <a:ext uri="{FF2B5EF4-FFF2-40B4-BE49-F238E27FC236}">
              <a16:creationId xmlns:a16="http://schemas.microsoft.com/office/drawing/2014/main" id="{E4A8B66C-658B-48C6-8867-ED5EBACBC8E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3" name="Text Box 2480">
          <a:extLst>
            <a:ext uri="{FF2B5EF4-FFF2-40B4-BE49-F238E27FC236}">
              <a16:creationId xmlns:a16="http://schemas.microsoft.com/office/drawing/2014/main" id="{562A7B95-662C-4631-9CB3-9450135EA26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4" name="Text Box 2483">
          <a:extLst>
            <a:ext uri="{FF2B5EF4-FFF2-40B4-BE49-F238E27FC236}">
              <a16:creationId xmlns:a16="http://schemas.microsoft.com/office/drawing/2014/main" id="{9EC0F474-5AE1-45CA-A119-B2803438425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5" name="Text Box 2486">
          <a:extLst>
            <a:ext uri="{FF2B5EF4-FFF2-40B4-BE49-F238E27FC236}">
              <a16:creationId xmlns:a16="http://schemas.microsoft.com/office/drawing/2014/main" id="{D6BBAFBD-2B0E-4D15-96CC-F4520EF537E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6" name="Text Box 2511">
          <a:extLst>
            <a:ext uri="{FF2B5EF4-FFF2-40B4-BE49-F238E27FC236}">
              <a16:creationId xmlns:a16="http://schemas.microsoft.com/office/drawing/2014/main" id="{5D0118C7-A511-4809-A027-4E056B23F4B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7" name="Text Box 2514">
          <a:extLst>
            <a:ext uri="{FF2B5EF4-FFF2-40B4-BE49-F238E27FC236}">
              <a16:creationId xmlns:a16="http://schemas.microsoft.com/office/drawing/2014/main" id="{076C9D3B-30AD-4A1F-BA6B-B4D98D96A64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8" name="Text Box 2517">
          <a:extLst>
            <a:ext uri="{FF2B5EF4-FFF2-40B4-BE49-F238E27FC236}">
              <a16:creationId xmlns:a16="http://schemas.microsoft.com/office/drawing/2014/main" id="{283F1E6A-6C1D-414C-9F36-2DB775564BC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29" name="Text Box 2520">
          <a:extLst>
            <a:ext uri="{FF2B5EF4-FFF2-40B4-BE49-F238E27FC236}">
              <a16:creationId xmlns:a16="http://schemas.microsoft.com/office/drawing/2014/main" id="{D646D6E4-F9C0-4A30-8921-54659061532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0" name="Text Box 2523">
          <a:extLst>
            <a:ext uri="{FF2B5EF4-FFF2-40B4-BE49-F238E27FC236}">
              <a16:creationId xmlns:a16="http://schemas.microsoft.com/office/drawing/2014/main" id="{96B214C6-218D-4006-95C4-83F44D09825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1" name="Text Box 2526">
          <a:extLst>
            <a:ext uri="{FF2B5EF4-FFF2-40B4-BE49-F238E27FC236}">
              <a16:creationId xmlns:a16="http://schemas.microsoft.com/office/drawing/2014/main" id="{27145E1F-739D-4D26-988B-3EF038674A4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2" name="Text Box 2529">
          <a:extLst>
            <a:ext uri="{FF2B5EF4-FFF2-40B4-BE49-F238E27FC236}">
              <a16:creationId xmlns:a16="http://schemas.microsoft.com/office/drawing/2014/main" id="{EC182461-3979-4E93-A839-CEAC30204F1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3" name="Text Box 2532">
          <a:extLst>
            <a:ext uri="{FF2B5EF4-FFF2-40B4-BE49-F238E27FC236}">
              <a16:creationId xmlns:a16="http://schemas.microsoft.com/office/drawing/2014/main" id="{747D5849-DDB0-4201-99EB-F112D3F8F96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4" name="Text Box 2535">
          <a:extLst>
            <a:ext uri="{FF2B5EF4-FFF2-40B4-BE49-F238E27FC236}">
              <a16:creationId xmlns:a16="http://schemas.microsoft.com/office/drawing/2014/main" id="{A0376FB1-2FF3-4770-93A6-BA459360885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5" name="Text Box 2538">
          <a:extLst>
            <a:ext uri="{FF2B5EF4-FFF2-40B4-BE49-F238E27FC236}">
              <a16:creationId xmlns:a16="http://schemas.microsoft.com/office/drawing/2014/main" id="{1C546C0F-F977-4B25-A5A2-2E3D1A0D09D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6" name="Text Box 2541">
          <a:extLst>
            <a:ext uri="{FF2B5EF4-FFF2-40B4-BE49-F238E27FC236}">
              <a16:creationId xmlns:a16="http://schemas.microsoft.com/office/drawing/2014/main" id="{BEB8B6F9-37D8-492C-BA2A-4F7EEF6E61A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7" name="Text Box 2544">
          <a:extLst>
            <a:ext uri="{FF2B5EF4-FFF2-40B4-BE49-F238E27FC236}">
              <a16:creationId xmlns:a16="http://schemas.microsoft.com/office/drawing/2014/main" id="{EEE75ED5-F335-4D9F-8A4B-D6E3A898116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8" name="Text Box 2547">
          <a:extLst>
            <a:ext uri="{FF2B5EF4-FFF2-40B4-BE49-F238E27FC236}">
              <a16:creationId xmlns:a16="http://schemas.microsoft.com/office/drawing/2014/main" id="{D0591D58-3843-4F51-B02A-D6194628311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39" name="Text Box 2550">
          <a:extLst>
            <a:ext uri="{FF2B5EF4-FFF2-40B4-BE49-F238E27FC236}">
              <a16:creationId xmlns:a16="http://schemas.microsoft.com/office/drawing/2014/main" id="{DA4D04D2-A555-431A-A349-FA9EE95B74A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0" name="Text Box 2553">
          <a:extLst>
            <a:ext uri="{FF2B5EF4-FFF2-40B4-BE49-F238E27FC236}">
              <a16:creationId xmlns:a16="http://schemas.microsoft.com/office/drawing/2014/main" id="{0A94779F-E0D5-4490-87D9-DE611272A8B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1" name="Text Box 2578">
          <a:extLst>
            <a:ext uri="{FF2B5EF4-FFF2-40B4-BE49-F238E27FC236}">
              <a16:creationId xmlns:a16="http://schemas.microsoft.com/office/drawing/2014/main" id="{1AB1F49C-7571-4BDD-9AFC-DC8E8F3994D0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2" name="Text Box 2581">
          <a:extLst>
            <a:ext uri="{FF2B5EF4-FFF2-40B4-BE49-F238E27FC236}">
              <a16:creationId xmlns:a16="http://schemas.microsoft.com/office/drawing/2014/main" id="{DD2DBCD9-9256-4C11-BFC6-F2CEC2D6900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3" name="Text Box 2584">
          <a:extLst>
            <a:ext uri="{FF2B5EF4-FFF2-40B4-BE49-F238E27FC236}">
              <a16:creationId xmlns:a16="http://schemas.microsoft.com/office/drawing/2014/main" id="{FD90D841-1428-4F8F-BF32-1C599D3BC0F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4" name="Text Box 2587">
          <a:extLst>
            <a:ext uri="{FF2B5EF4-FFF2-40B4-BE49-F238E27FC236}">
              <a16:creationId xmlns:a16="http://schemas.microsoft.com/office/drawing/2014/main" id="{2F80ACD0-6D9C-4D1D-B0B3-3F1EAF0F95C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5" name="Text Box 2590">
          <a:extLst>
            <a:ext uri="{FF2B5EF4-FFF2-40B4-BE49-F238E27FC236}">
              <a16:creationId xmlns:a16="http://schemas.microsoft.com/office/drawing/2014/main" id="{46AE393D-559B-42BA-AFAA-D182DA9600C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6" name="Text Box 2593">
          <a:extLst>
            <a:ext uri="{FF2B5EF4-FFF2-40B4-BE49-F238E27FC236}">
              <a16:creationId xmlns:a16="http://schemas.microsoft.com/office/drawing/2014/main" id="{C312F3D6-5125-4DEB-A9AF-9E0C83F1868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7" name="Text Box 2596">
          <a:extLst>
            <a:ext uri="{FF2B5EF4-FFF2-40B4-BE49-F238E27FC236}">
              <a16:creationId xmlns:a16="http://schemas.microsoft.com/office/drawing/2014/main" id="{5658E38F-E755-4DC5-98A3-80318F18C12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8" name="Text Box 2599">
          <a:extLst>
            <a:ext uri="{FF2B5EF4-FFF2-40B4-BE49-F238E27FC236}">
              <a16:creationId xmlns:a16="http://schemas.microsoft.com/office/drawing/2014/main" id="{21761416-8F74-4CCD-805E-633B5402592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49" name="Text Box 2602">
          <a:extLst>
            <a:ext uri="{FF2B5EF4-FFF2-40B4-BE49-F238E27FC236}">
              <a16:creationId xmlns:a16="http://schemas.microsoft.com/office/drawing/2014/main" id="{F1589015-F7A9-46FA-B422-978528D2AAE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0" name="Text Box 2605">
          <a:extLst>
            <a:ext uri="{FF2B5EF4-FFF2-40B4-BE49-F238E27FC236}">
              <a16:creationId xmlns:a16="http://schemas.microsoft.com/office/drawing/2014/main" id="{A1E66FEC-9398-4FD3-A8A2-E708C676BD7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1" name="Text Box 2608">
          <a:extLst>
            <a:ext uri="{FF2B5EF4-FFF2-40B4-BE49-F238E27FC236}">
              <a16:creationId xmlns:a16="http://schemas.microsoft.com/office/drawing/2014/main" id="{A4AB448E-0F8F-4719-A058-9F2B8C2B141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2" name="Text Box 2611">
          <a:extLst>
            <a:ext uri="{FF2B5EF4-FFF2-40B4-BE49-F238E27FC236}">
              <a16:creationId xmlns:a16="http://schemas.microsoft.com/office/drawing/2014/main" id="{74476BFC-8623-4133-83C4-F922361033D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3" name="Text Box 2614">
          <a:extLst>
            <a:ext uri="{FF2B5EF4-FFF2-40B4-BE49-F238E27FC236}">
              <a16:creationId xmlns:a16="http://schemas.microsoft.com/office/drawing/2014/main" id="{AEA73AA8-42A1-467F-AED3-E5DF4DF4926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4" name="Text Box 2617">
          <a:extLst>
            <a:ext uri="{FF2B5EF4-FFF2-40B4-BE49-F238E27FC236}">
              <a16:creationId xmlns:a16="http://schemas.microsoft.com/office/drawing/2014/main" id="{8F358B1D-917C-4F27-ACF3-A93E0C8847A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5" name="Text Box 2620">
          <a:extLst>
            <a:ext uri="{FF2B5EF4-FFF2-40B4-BE49-F238E27FC236}">
              <a16:creationId xmlns:a16="http://schemas.microsoft.com/office/drawing/2014/main" id="{CDB7AABC-E23E-4FA7-B311-F088FA243BA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6" name="Text Box 2645">
          <a:extLst>
            <a:ext uri="{FF2B5EF4-FFF2-40B4-BE49-F238E27FC236}">
              <a16:creationId xmlns:a16="http://schemas.microsoft.com/office/drawing/2014/main" id="{FD3B01DE-3341-49B4-B627-BDCB2279289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7" name="Text Box 2648">
          <a:extLst>
            <a:ext uri="{FF2B5EF4-FFF2-40B4-BE49-F238E27FC236}">
              <a16:creationId xmlns:a16="http://schemas.microsoft.com/office/drawing/2014/main" id="{00D94854-4625-4F0F-887A-E443F38A5FD1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8" name="Text Box 2651">
          <a:extLst>
            <a:ext uri="{FF2B5EF4-FFF2-40B4-BE49-F238E27FC236}">
              <a16:creationId xmlns:a16="http://schemas.microsoft.com/office/drawing/2014/main" id="{29A603EB-CDE2-4A53-90FB-DEDFAA2F07D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59" name="Text Box 2654">
          <a:extLst>
            <a:ext uri="{FF2B5EF4-FFF2-40B4-BE49-F238E27FC236}">
              <a16:creationId xmlns:a16="http://schemas.microsoft.com/office/drawing/2014/main" id="{BC5F7389-00CB-4B52-ABD1-5B79B976E00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0" name="Text Box 2657">
          <a:extLst>
            <a:ext uri="{FF2B5EF4-FFF2-40B4-BE49-F238E27FC236}">
              <a16:creationId xmlns:a16="http://schemas.microsoft.com/office/drawing/2014/main" id="{218F432D-2715-4028-8673-E6FD4F84935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1" name="Text Box 2660">
          <a:extLst>
            <a:ext uri="{FF2B5EF4-FFF2-40B4-BE49-F238E27FC236}">
              <a16:creationId xmlns:a16="http://schemas.microsoft.com/office/drawing/2014/main" id="{3B0026F2-ABA1-431B-9127-A74825B8F13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2" name="Text Box 2663">
          <a:extLst>
            <a:ext uri="{FF2B5EF4-FFF2-40B4-BE49-F238E27FC236}">
              <a16:creationId xmlns:a16="http://schemas.microsoft.com/office/drawing/2014/main" id="{8D2F823A-0513-426B-AD06-A67C97AB10A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3" name="Text Box 2666">
          <a:extLst>
            <a:ext uri="{FF2B5EF4-FFF2-40B4-BE49-F238E27FC236}">
              <a16:creationId xmlns:a16="http://schemas.microsoft.com/office/drawing/2014/main" id="{20CE19C2-CD78-427B-A776-6B4254951EE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4" name="Text Box 2669">
          <a:extLst>
            <a:ext uri="{FF2B5EF4-FFF2-40B4-BE49-F238E27FC236}">
              <a16:creationId xmlns:a16="http://schemas.microsoft.com/office/drawing/2014/main" id="{68203F69-6669-46C9-87F3-D4E56EE298CD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5" name="Text Box 2672">
          <a:extLst>
            <a:ext uri="{FF2B5EF4-FFF2-40B4-BE49-F238E27FC236}">
              <a16:creationId xmlns:a16="http://schemas.microsoft.com/office/drawing/2014/main" id="{0D8F646F-1822-42E4-A6CA-0F6E2C5EEBA4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6" name="Text Box 2675">
          <a:extLst>
            <a:ext uri="{FF2B5EF4-FFF2-40B4-BE49-F238E27FC236}">
              <a16:creationId xmlns:a16="http://schemas.microsoft.com/office/drawing/2014/main" id="{53F86819-080D-4711-AEBC-8272C56D4A9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7" name="Text Box 2678">
          <a:extLst>
            <a:ext uri="{FF2B5EF4-FFF2-40B4-BE49-F238E27FC236}">
              <a16:creationId xmlns:a16="http://schemas.microsoft.com/office/drawing/2014/main" id="{13D1087A-1D77-4123-A489-C82EEB4D4D7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8" name="Text Box 2681">
          <a:extLst>
            <a:ext uri="{FF2B5EF4-FFF2-40B4-BE49-F238E27FC236}">
              <a16:creationId xmlns:a16="http://schemas.microsoft.com/office/drawing/2014/main" id="{4902AE6D-4B0A-4478-ACAD-D8977BFCCDE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69" name="Text Box 2684">
          <a:extLst>
            <a:ext uri="{FF2B5EF4-FFF2-40B4-BE49-F238E27FC236}">
              <a16:creationId xmlns:a16="http://schemas.microsoft.com/office/drawing/2014/main" id="{82107047-ADBC-445B-9E08-897F5941ECB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0" name="Text Box 2687">
          <a:extLst>
            <a:ext uri="{FF2B5EF4-FFF2-40B4-BE49-F238E27FC236}">
              <a16:creationId xmlns:a16="http://schemas.microsoft.com/office/drawing/2014/main" id="{0288D8EC-BD29-4A05-972E-93521BB1C55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1" name="Text Box 2712">
          <a:extLst>
            <a:ext uri="{FF2B5EF4-FFF2-40B4-BE49-F238E27FC236}">
              <a16:creationId xmlns:a16="http://schemas.microsoft.com/office/drawing/2014/main" id="{0635C514-DC8C-499A-8212-8B28C73E93F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2" name="Text Box 2715">
          <a:extLst>
            <a:ext uri="{FF2B5EF4-FFF2-40B4-BE49-F238E27FC236}">
              <a16:creationId xmlns:a16="http://schemas.microsoft.com/office/drawing/2014/main" id="{1CC0C222-8A71-4F98-8636-1A2B34156F0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3" name="Text Box 2718">
          <a:extLst>
            <a:ext uri="{FF2B5EF4-FFF2-40B4-BE49-F238E27FC236}">
              <a16:creationId xmlns:a16="http://schemas.microsoft.com/office/drawing/2014/main" id="{62A171E7-3863-4F05-9844-25704D28584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4" name="Text Box 2721">
          <a:extLst>
            <a:ext uri="{FF2B5EF4-FFF2-40B4-BE49-F238E27FC236}">
              <a16:creationId xmlns:a16="http://schemas.microsoft.com/office/drawing/2014/main" id="{FF9CD9B2-5297-4926-A8F2-8A5ED2880A2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5" name="Text Box 2724">
          <a:extLst>
            <a:ext uri="{FF2B5EF4-FFF2-40B4-BE49-F238E27FC236}">
              <a16:creationId xmlns:a16="http://schemas.microsoft.com/office/drawing/2014/main" id="{6C2E9F44-A5EE-4D77-9DA4-C4FDDEAF56C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6" name="Text Box 2727">
          <a:extLst>
            <a:ext uri="{FF2B5EF4-FFF2-40B4-BE49-F238E27FC236}">
              <a16:creationId xmlns:a16="http://schemas.microsoft.com/office/drawing/2014/main" id="{92E1F5A7-65D3-4847-AEA9-642B879266F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7" name="Text Box 2730">
          <a:extLst>
            <a:ext uri="{FF2B5EF4-FFF2-40B4-BE49-F238E27FC236}">
              <a16:creationId xmlns:a16="http://schemas.microsoft.com/office/drawing/2014/main" id="{0D6F3F9D-ADB2-4DB9-A4BC-4790474230A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8" name="Text Box 2733">
          <a:extLst>
            <a:ext uri="{FF2B5EF4-FFF2-40B4-BE49-F238E27FC236}">
              <a16:creationId xmlns:a16="http://schemas.microsoft.com/office/drawing/2014/main" id="{CC303AAC-2345-4011-97BE-76E646727F7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79" name="Text Box 2736">
          <a:extLst>
            <a:ext uri="{FF2B5EF4-FFF2-40B4-BE49-F238E27FC236}">
              <a16:creationId xmlns:a16="http://schemas.microsoft.com/office/drawing/2014/main" id="{97FCB1CA-583F-4003-A6A5-52812ADE78E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0" name="Text Box 2739">
          <a:extLst>
            <a:ext uri="{FF2B5EF4-FFF2-40B4-BE49-F238E27FC236}">
              <a16:creationId xmlns:a16="http://schemas.microsoft.com/office/drawing/2014/main" id="{D821C404-A75E-4968-B008-A76801B0B1D2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1" name="Text Box 2742">
          <a:extLst>
            <a:ext uri="{FF2B5EF4-FFF2-40B4-BE49-F238E27FC236}">
              <a16:creationId xmlns:a16="http://schemas.microsoft.com/office/drawing/2014/main" id="{D801DD73-4A69-4337-9BA9-1FBBB620B689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2" name="Text Box 2745">
          <a:extLst>
            <a:ext uri="{FF2B5EF4-FFF2-40B4-BE49-F238E27FC236}">
              <a16:creationId xmlns:a16="http://schemas.microsoft.com/office/drawing/2014/main" id="{217E06A3-098F-42C4-8708-1575F44F2CDB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3" name="Text Box 2748">
          <a:extLst>
            <a:ext uri="{FF2B5EF4-FFF2-40B4-BE49-F238E27FC236}">
              <a16:creationId xmlns:a16="http://schemas.microsoft.com/office/drawing/2014/main" id="{AD5BD82E-89F5-42E7-BCF4-1432771B5F7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4" name="Text Box 2751">
          <a:extLst>
            <a:ext uri="{FF2B5EF4-FFF2-40B4-BE49-F238E27FC236}">
              <a16:creationId xmlns:a16="http://schemas.microsoft.com/office/drawing/2014/main" id="{2A0C0D09-EE2A-468C-B61A-A14E230F359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5" name="Text Box 2754">
          <a:extLst>
            <a:ext uri="{FF2B5EF4-FFF2-40B4-BE49-F238E27FC236}">
              <a16:creationId xmlns:a16="http://schemas.microsoft.com/office/drawing/2014/main" id="{0F473DA1-2855-4641-B163-A7818EF3296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6" name="Text Box 2779">
          <a:extLst>
            <a:ext uri="{FF2B5EF4-FFF2-40B4-BE49-F238E27FC236}">
              <a16:creationId xmlns:a16="http://schemas.microsoft.com/office/drawing/2014/main" id="{52AF4E99-BBAA-448D-875D-925BC2194E9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7" name="Text Box 2782">
          <a:extLst>
            <a:ext uri="{FF2B5EF4-FFF2-40B4-BE49-F238E27FC236}">
              <a16:creationId xmlns:a16="http://schemas.microsoft.com/office/drawing/2014/main" id="{CD1E4BF3-8C4A-4428-978B-DDB9668824D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8" name="Text Box 2785">
          <a:extLst>
            <a:ext uri="{FF2B5EF4-FFF2-40B4-BE49-F238E27FC236}">
              <a16:creationId xmlns:a16="http://schemas.microsoft.com/office/drawing/2014/main" id="{5E6C4AD0-E82B-473C-9093-3150DC5859B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89" name="Text Box 2788">
          <a:extLst>
            <a:ext uri="{FF2B5EF4-FFF2-40B4-BE49-F238E27FC236}">
              <a16:creationId xmlns:a16="http://schemas.microsoft.com/office/drawing/2014/main" id="{3A1D2230-4E08-477A-B7D0-0AACF80FAD1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0" name="Text Box 2791">
          <a:extLst>
            <a:ext uri="{FF2B5EF4-FFF2-40B4-BE49-F238E27FC236}">
              <a16:creationId xmlns:a16="http://schemas.microsoft.com/office/drawing/2014/main" id="{23551F5F-D5EC-4CF5-95A8-DD38EB9F339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1" name="Text Box 2794">
          <a:extLst>
            <a:ext uri="{FF2B5EF4-FFF2-40B4-BE49-F238E27FC236}">
              <a16:creationId xmlns:a16="http://schemas.microsoft.com/office/drawing/2014/main" id="{BB62F764-6C71-48A7-A4F2-4D9A88FEA10A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2" name="Text Box 2797">
          <a:extLst>
            <a:ext uri="{FF2B5EF4-FFF2-40B4-BE49-F238E27FC236}">
              <a16:creationId xmlns:a16="http://schemas.microsoft.com/office/drawing/2014/main" id="{D1F8B3D4-56F5-42A6-A94C-983955791E6C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3" name="Text Box 2800">
          <a:extLst>
            <a:ext uri="{FF2B5EF4-FFF2-40B4-BE49-F238E27FC236}">
              <a16:creationId xmlns:a16="http://schemas.microsoft.com/office/drawing/2014/main" id="{CE159115-F298-440C-8AC3-7ECF48EAE396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4" name="Text Box 2803">
          <a:extLst>
            <a:ext uri="{FF2B5EF4-FFF2-40B4-BE49-F238E27FC236}">
              <a16:creationId xmlns:a16="http://schemas.microsoft.com/office/drawing/2014/main" id="{9F49C5C9-2C4E-48FF-9DB7-8720BE52473F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5" name="Text Box 2806">
          <a:extLst>
            <a:ext uri="{FF2B5EF4-FFF2-40B4-BE49-F238E27FC236}">
              <a16:creationId xmlns:a16="http://schemas.microsoft.com/office/drawing/2014/main" id="{50E0F1F3-17F8-4A86-BCFC-40DF9B0584CE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6" name="Text Box 2809">
          <a:extLst>
            <a:ext uri="{FF2B5EF4-FFF2-40B4-BE49-F238E27FC236}">
              <a16:creationId xmlns:a16="http://schemas.microsoft.com/office/drawing/2014/main" id="{FDDE798E-8D32-48A6-8CEA-A6D19F478188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7" name="Text Box 2812">
          <a:extLst>
            <a:ext uri="{FF2B5EF4-FFF2-40B4-BE49-F238E27FC236}">
              <a16:creationId xmlns:a16="http://schemas.microsoft.com/office/drawing/2014/main" id="{D1B5AA9C-23B5-4F13-8658-3F6249385A55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8" name="Text Box 2815">
          <a:extLst>
            <a:ext uri="{FF2B5EF4-FFF2-40B4-BE49-F238E27FC236}">
              <a16:creationId xmlns:a16="http://schemas.microsoft.com/office/drawing/2014/main" id="{9843599C-D9F0-4956-B8D8-EE7DAC6DDE47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76200</xdr:colOff>
      <xdr:row>490</xdr:row>
      <xdr:rowOff>30481</xdr:rowOff>
    </xdr:to>
    <xdr:sp macro="" textlink="">
      <xdr:nvSpPr>
        <xdr:cNvPr id="7299" name="Text Box 2818">
          <a:extLst>
            <a:ext uri="{FF2B5EF4-FFF2-40B4-BE49-F238E27FC236}">
              <a16:creationId xmlns:a16="http://schemas.microsoft.com/office/drawing/2014/main" id="{0F54E7EC-5C05-4725-8822-9A2F6C995683}"/>
            </a:ext>
          </a:extLst>
        </xdr:cNvPr>
        <xdr:cNvSpPr txBox="1">
          <a:spLocks noChangeArrowheads="1"/>
        </xdr:cNvSpPr>
      </xdr:nvSpPr>
      <xdr:spPr bwMode="auto">
        <a:xfrm>
          <a:off x="4953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464820</xdr:colOff>
      <xdr:row>489</xdr:row>
      <xdr:rowOff>22860</xdr:rowOff>
    </xdr:from>
    <xdr:to>
      <xdr:col>3</xdr:col>
      <xdr:colOff>541020</xdr:colOff>
      <xdr:row>490</xdr:row>
      <xdr:rowOff>53341</xdr:rowOff>
    </xdr:to>
    <xdr:sp macro="" textlink="">
      <xdr:nvSpPr>
        <xdr:cNvPr id="7300" name="Text Box 2821">
          <a:extLst>
            <a:ext uri="{FF2B5EF4-FFF2-40B4-BE49-F238E27FC236}">
              <a16:creationId xmlns:a16="http://schemas.microsoft.com/office/drawing/2014/main" id="{3F7C4F97-31A2-4270-890E-2A374EEE29B8}"/>
            </a:ext>
          </a:extLst>
        </xdr:cNvPr>
        <xdr:cNvSpPr txBox="1">
          <a:spLocks noChangeArrowheads="1"/>
        </xdr:cNvSpPr>
      </xdr:nvSpPr>
      <xdr:spPr bwMode="auto">
        <a:xfrm>
          <a:off x="4046220" y="8152638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30481</xdr:rowOff>
    </xdr:to>
    <xdr:sp macro="" textlink="">
      <xdr:nvSpPr>
        <xdr:cNvPr id="7301" name="Text Box 2907">
          <a:extLst>
            <a:ext uri="{FF2B5EF4-FFF2-40B4-BE49-F238E27FC236}">
              <a16:creationId xmlns:a16="http://schemas.microsoft.com/office/drawing/2014/main" id="{A9D4DDB5-E8E8-416E-8C64-DA06B6EAD929}"/>
            </a:ext>
          </a:extLst>
        </xdr:cNvPr>
        <xdr:cNvSpPr txBox="1">
          <a:spLocks noChangeArrowheads="1"/>
        </xdr:cNvSpPr>
      </xdr:nvSpPr>
      <xdr:spPr bwMode="auto">
        <a:xfrm>
          <a:off x="6477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30481</xdr:rowOff>
    </xdr:to>
    <xdr:sp macro="" textlink="">
      <xdr:nvSpPr>
        <xdr:cNvPr id="7302" name="Text Box 2908">
          <a:extLst>
            <a:ext uri="{FF2B5EF4-FFF2-40B4-BE49-F238E27FC236}">
              <a16:creationId xmlns:a16="http://schemas.microsoft.com/office/drawing/2014/main" id="{515E7AC7-F10A-4C42-BC0E-157D5D5F0026}"/>
            </a:ext>
          </a:extLst>
        </xdr:cNvPr>
        <xdr:cNvSpPr txBox="1">
          <a:spLocks noChangeArrowheads="1"/>
        </xdr:cNvSpPr>
      </xdr:nvSpPr>
      <xdr:spPr bwMode="auto">
        <a:xfrm>
          <a:off x="6477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489</xdr:row>
      <xdr:rowOff>0</xdr:rowOff>
    </xdr:from>
    <xdr:to>
      <xdr:col>1</xdr:col>
      <xdr:colOff>228600</xdr:colOff>
      <xdr:row>490</xdr:row>
      <xdr:rowOff>30481</xdr:rowOff>
    </xdr:to>
    <xdr:sp macro="" textlink="">
      <xdr:nvSpPr>
        <xdr:cNvPr id="7303" name="Text Box 2912">
          <a:extLst>
            <a:ext uri="{FF2B5EF4-FFF2-40B4-BE49-F238E27FC236}">
              <a16:creationId xmlns:a16="http://schemas.microsoft.com/office/drawing/2014/main" id="{7DE4B1AF-09FE-43C8-91EA-2EE97FAA38B2}"/>
            </a:ext>
          </a:extLst>
        </xdr:cNvPr>
        <xdr:cNvSpPr txBox="1">
          <a:spLocks noChangeArrowheads="1"/>
        </xdr:cNvSpPr>
      </xdr:nvSpPr>
      <xdr:spPr bwMode="auto">
        <a:xfrm>
          <a:off x="647700" y="8150352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342900</xdr:colOff>
      <xdr:row>563</xdr:row>
      <xdr:rowOff>22860</xdr:rowOff>
    </xdr:from>
    <xdr:to>
      <xdr:col>9</xdr:col>
      <xdr:colOff>419100</xdr:colOff>
      <xdr:row>564</xdr:row>
      <xdr:rowOff>53339</xdr:rowOff>
    </xdr:to>
    <xdr:sp macro="" textlink="">
      <xdr:nvSpPr>
        <xdr:cNvPr id="7304" name="Text Box 3193">
          <a:extLst>
            <a:ext uri="{FF2B5EF4-FFF2-40B4-BE49-F238E27FC236}">
              <a16:creationId xmlns:a16="http://schemas.microsoft.com/office/drawing/2014/main" id="{C2FCDB6A-45B1-4DA5-90E8-34A25F236896}"/>
            </a:ext>
          </a:extLst>
        </xdr:cNvPr>
        <xdr:cNvSpPr txBox="1">
          <a:spLocks noChangeArrowheads="1"/>
        </xdr:cNvSpPr>
      </xdr:nvSpPr>
      <xdr:spPr bwMode="auto">
        <a:xfrm>
          <a:off x="8542020" y="939317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561</xdr:row>
      <xdr:rowOff>121920</xdr:rowOff>
    </xdr:from>
    <xdr:to>
      <xdr:col>9</xdr:col>
      <xdr:colOff>365760</xdr:colOff>
      <xdr:row>562</xdr:row>
      <xdr:rowOff>160021</xdr:rowOff>
    </xdr:to>
    <xdr:sp macro="" textlink="">
      <xdr:nvSpPr>
        <xdr:cNvPr id="7305" name="Text Box 3193">
          <a:extLst>
            <a:ext uri="{FF2B5EF4-FFF2-40B4-BE49-F238E27FC236}">
              <a16:creationId xmlns:a16="http://schemas.microsoft.com/office/drawing/2014/main" id="{C54D044E-5811-4D7A-A15B-94211E25C719}"/>
            </a:ext>
          </a:extLst>
        </xdr:cNvPr>
        <xdr:cNvSpPr txBox="1">
          <a:spLocks noChangeArrowheads="1"/>
        </xdr:cNvSpPr>
      </xdr:nvSpPr>
      <xdr:spPr bwMode="auto">
        <a:xfrm>
          <a:off x="8488680" y="936955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342900</xdr:colOff>
      <xdr:row>563</xdr:row>
      <xdr:rowOff>22860</xdr:rowOff>
    </xdr:from>
    <xdr:to>
      <xdr:col>9</xdr:col>
      <xdr:colOff>419100</xdr:colOff>
      <xdr:row>564</xdr:row>
      <xdr:rowOff>53339</xdr:rowOff>
    </xdr:to>
    <xdr:sp macro="" textlink="">
      <xdr:nvSpPr>
        <xdr:cNvPr id="7306" name="Text Box 3193">
          <a:extLst>
            <a:ext uri="{FF2B5EF4-FFF2-40B4-BE49-F238E27FC236}">
              <a16:creationId xmlns:a16="http://schemas.microsoft.com/office/drawing/2014/main" id="{9ED6FF33-B3A2-4E69-AF3B-789AC9DCB73A}"/>
            </a:ext>
          </a:extLst>
        </xdr:cNvPr>
        <xdr:cNvSpPr txBox="1">
          <a:spLocks noChangeArrowheads="1"/>
        </xdr:cNvSpPr>
      </xdr:nvSpPr>
      <xdr:spPr bwMode="auto">
        <a:xfrm>
          <a:off x="8542020" y="939317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561</xdr:row>
      <xdr:rowOff>121920</xdr:rowOff>
    </xdr:from>
    <xdr:to>
      <xdr:col>9</xdr:col>
      <xdr:colOff>365760</xdr:colOff>
      <xdr:row>562</xdr:row>
      <xdr:rowOff>160021</xdr:rowOff>
    </xdr:to>
    <xdr:sp macro="" textlink="">
      <xdr:nvSpPr>
        <xdr:cNvPr id="7307" name="Text Box 3193">
          <a:extLst>
            <a:ext uri="{FF2B5EF4-FFF2-40B4-BE49-F238E27FC236}">
              <a16:creationId xmlns:a16="http://schemas.microsoft.com/office/drawing/2014/main" id="{A639017E-71AC-4C4D-BAFD-16D512AA96AD}"/>
            </a:ext>
          </a:extLst>
        </xdr:cNvPr>
        <xdr:cNvSpPr txBox="1">
          <a:spLocks noChangeArrowheads="1"/>
        </xdr:cNvSpPr>
      </xdr:nvSpPr>
      <xdr:spPr bwMode="auto">
        <a:xfrm>
          <a:off x="8488680" y="936955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274320</xdr:colOff>
      <xdr:row>563</xdr:row>
      <xdr:rowOff>137160</xdr:rowOff>
    </xdr:from>
    <xdr:to>
      <xdr:col>9</xdr:col>
      <xdr:colOff>350520</xdr:colOff>
      <xdr:row>565</xdr:row>
      <xdr:rowOff>0</xdr:rowOff>
    </xdr:to>
    <xdr:sp macro="" textlink="">
      <xdr:nvSpPr>
        <xdr:cNvPr id="7308" name="Text Box 3193">
          <a:extLst>
            <a:ext uri="{FF2B5EF4-FFF2-40B4-BE49-F238E27FC236}">
              <a16:creationId xmlns:a16="http://schemas.microsoft.com/office/drawing/2014/main" id="{69F95311-6471-4CE6-B35F-D55527F9D2DF}"/>
            </a:ext>
          </a:extLst>
        </xdr:cNvPr>
        <xdr:cNvSpPr txBox="1">
          <a:spLocks noChangeArrowheads="1"/>
        </xdr:cNvSpPr>
      </xdr:nvSpPr>
      <xdr:spPr bwMode="auto">
        <a:xfrm>
          <a:off x="8473440" y="9404604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289560</xdr:colOff>
      <xdr:row>561</xdr:row>
      <xdr:rowOff>121920</xdr:rowOff>
    </xdr:from>
    <xdr:to>
      <xdr:col>9</xdr:col>
      <xdr:colOff>365760</xdr:colOff>
      <xdr:row>562</xdr:row>
      <xdr:rowOff>160021</xdr:rowOff>
    </xdr:to>
    <xdr:sp macro="" textlink="">
      <xdr:nvSpPr>
        <xdr:cNvPr id="7309" name="Text Box 3193">
          <a:extLst>
            <a:ext uri="{FF2B5EF4-FFF2-40B4-BE49-F238E27FC236}">
              <a16:creationId xmlns:a16="http://schemas.microsoft.com/office/drawing/2014/main" id="{06EA5448-9F5E-4C78-8577-59E34F92F724}"/>
            </a:ext>
          </a:extLst>
        </xdr:cNvPr>
        <xdr:cNvSpPr txBox="1">
          <a:spLocks noChangeArrowheads="1"/>
        </xdr:cNvSpPr>
      </xdr:nvSpPr>
      <xdr:spPr bwMode="auto">
        <a:xfrm>
          <a:off x="8488680" y="93695520"/>
          <a:ext cx="762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83820</xdr:colOff>
      <xdr:row>409</xdr:row>
      <xdr:rowOff>30480</xdr:rowOff>
    </xdr:to>
    <xdr:sp macro="" textlink="">
      <xdr:nvSpPr>
        <xdr:cNvPr id="7310" name="Text Box 3211">
          <a:extLst>
            <a:ext uri="{FF2B5EF4-FFF2-40B4-BE49-F238E27FC236}">
              <a16:creationId xmlns:a16="http://schemas.microsoft.com/office/drawing/2014/main" id="{63DA228C-45B0-4EBA-AEB8-31B71F10AD6F}"/>
            </a:ext>
          </a:extLst>
        </xdr:cNvPr>
        <xdr:cNvSpPr txBox="1">
          <a:spLocks noChangeArrowheads="1"/>
        </xdr:cNvSpPr>
      </xdr:nvSpPr>
      <xdr:spPr bwMode="auto">
        <a:xfrm>
          <a:off x="8199120" y="682599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408</xdr:row>
      <xdr:rowOff>0</xdr:rowOff>
    </xdr:from>
    <xdr:to>
      <xdr:col>9</xdr:col>
      <xdr:colOff>83820</xdr:colOff>
      <xdr:row>409</xdr:row>
      <xdr:rowOff>30480</xdr:rowOff>
    </xdr:to>
    <xdr:sp macro="" textlink="">
      <xdr:nvSpPr>
        <xdr:cNvPr id="7311" name="Text Box 3211">
          <a:extLst>
            <a:ext uri="{FF2B5EF4-FFF2-40B4-BE49-F238E27FC236}">
              <a16:creationId xmlns:a16="http://schemas.microsoft.com/office/drawing/2014/main" id="{05ED8D85-9497-4270-952F-5A1190098929}"/>
            </a:ext>
          </a:extLst>
        </xdr:cNvPr>
        <xdr:cNvSpPr txBox="1">
          <a:spLocks noChangeArrowheads="1"/>
        </xdr:cNvSpPr>
      </xdr:nvSpPr>
      <xdr:spPr bwMode="auto">
        <a:xfrm>
          <a:off x="8199120" y="682599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30480</xdr:rowOff>
    </xdr:to>
    <xdr:sp macro="" textlink="">
      <xdr:nvSpPr>
        <xdr:cNvPr id="7312" name="Text Box 3211">
          <a:extLst>
            <a:ext uri="{FF2B5EF4-FFF2-40B4-BE49-F238E27FC236}">
              <a16:creationId xmlns:a16="http://schemas.microsoft.com/office/drawing/2014/main" id="{51F7ABBF-5F96-493F-8DB4-A110F8B0808D}"/>
            </a:ext>
          </a:extLst>
        </xdr:cNvPr>
        <xdr:cNvSpPr txBox="1">
          <a:spLocks noChangeArrowheads="1"/>
        </xdr:cNvSpPr>
      </xdr:nvSpPr>
      <xdr:spPr bwMode="auto">
        <a:xfrm>
          <a:off x="9875520" y="682599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408</xdr:row>
      <xdr:rowOff>0</xdr:rowOff>
    </xdr:from>
    <xdr:to>
      <xdr:col>9</xdr:col>
      <xdr:colOff>1676400</xdr:colOff>
      <xdr:row>409</xdr:row>
      <xdr:rowOff>30480</xdr:rowOff>
    </xdr:to>
    <xdr:sp macro="" textlink="">
      <xdr:nvSpPr>
        <xdr:cNvPr id="7313" name="Text Box 3211">
          <a:extLst>
            <a:ext uri="{FF2B5EF4-FFF2-40B4-BE49-F238E27FC236}">
              <a16:creationId xmlns:a16="http://schemas.microsoft.com/office/drawing/2014/main" id="{BC4894D1-3CE7-4AC4-BE07-206BA34C3206}"/>
            </a:ext>
          </a:extLst>
        </xdr:cNvPr>
        <xdr:cNvSpPr txBox="1">
          <a:spLocks noChangeArrowheads="1"/>
        </xdr:cNvSpPr>
      </xdr:nvSpPr>
      <xdr:spPr bwMode="auto">
        <a:xfrm>
          <a:off x="9875520" y="682599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83820</xdr:colOff>
      <xdr:row>408</xdr:row>
      <xdr:rowOff>30479</xdr:rowOff>
    </xdr:to>
    <xdr:sp macro="" textlink="">
      <xdr:nvSpPr>
        <xdr:cNvPr id="7314" name="Text Box 3211">
          <a:extLst>
            <a:ext uri="{FF2B5EF4-FFF2-40B4-BE49-F238E27FC236}">
              <a16:creationId xmlns:a16="http://schemas.microsoft.com/office/drawing/2014/main" id="{B4C96877-62C6-468A-BF4C-FA44D7F55D27}"/>
            </a:ext>
          </a:extLst>
        </xdr:cNvPr>
        <xdr:cNvSpPr txBox="1">
          <a:spLocks noChangeArrowheads="1"/>
        </xdr:cNvSpPr>
      </xdr:nvSpPr>
      <xdr:spPr bwMode="auto">
        <a:xfrm>
          <a:off x="8199120" y="680923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407</xdr:row>
      <xdr:rowOff>0</xdr:rowOff>
    </xdr:from>
    <xdr:to>
      <xdr:col>9</xdr:col>
      <xdr:colOff>83820</xdr:colOff>
      <xdr:row>408</xdr:row>
      <xdr:rowOff>30479</xdr:rowOff>
    </xdr:to>
    <xdr:sp macro="" textlink="">
      <xdr:nvSpPr>
        <xdr:cNvPr id="7315" name="Text Box 3211">
          <a:extLst>
            <a:ext uri="{FF2B5EF4-FFF2-40B4-BE49-F238E27FC236}">
              <a16:creationId xmlns:a16="http://schemas.microsoft.com/office/drawing/2014/main" id="{885CF020-7D5E-41AD-8E23-EFEF67164D3F}"/>
            </a:ext>
          </a:extLst>
        </xdr:cNvPr>
        <xdr:cNvSpPr txBox="1">
          <a:spLocks noChangeArrowheads="1"/>
        </xdr:cNvSpPr>
      </xdr:nvSpPr>
      <xdr:spPr bwMode="auto">
        <a:xfrm>
          <a:off x="8199120" y="6809232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30479</xdr:rowOff>
    </xdr:to>
    <xdr:sp macro="" textlink="">
      <xdr:nvSpPr>
        <xdr:cNvPr id="7316" name="Text Box 3211">
          <a:extLst>
            <a:ext uri="{FF2B5EF4-FFF2-40B4-BE49-F238E27FC236}">
              <a16:creationId xmlns:a16="http://schemas.microsoft.com/office/drawing/2014/main" id="{AF3CCB92-5C43-47D0-A68C-49FB6C584BD5}"/>
            </a:ext>
          </a:extLst>
        </xdr:cNvPr>
        <xdr:cNvSpPr txBox="1">
          <a:spLocks noChangeArrowheads="1"/>
        </xdr:cNvSpPr>
      </xdr:nvSpPr>
      <xdr:spPr bwMode="auto">
        <a:xfrm>
          <a:off x="9875520" y="680923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407</xdr:row>
      <xdr:rowOff>0</xdr:rowOff>
    </xdr:from>
    <xdr:to>
      <xdr:col>9</xdr:col>
      <xdr:colOff>1676400</xdr:colOff>
      <xdr:row>408</xdr:row>
      <xdr:rowOff>30479</xdr:rowOff>
    </xdr:to>
    <xdr:sp macro="" textlink="">
      <xdr:nvSpPr>
        <xdr:cNvPr id="7317" name="Text Box 3211">
          <a:extLst>
            <a:ext uri="{FF2B5EF4-FFF2-40B4-BE49-F238E27FC236}">
              <a16:creationId xmlns:a16="http://schemas.microsoft.com/office/drawing/2014/main" id="{E5B1A7E6-7550-4CF4-81B5-1E8E325F12B1}"/>
            </a:ext>
          </a:extLst>
        </xdr:cNvPr>
        <xdr:cNvSpPr txBox="1">
          <a:spLocks noChangeArrowheads="1"/>
        </xdr:cNvSpPr>
      </xdr:nvSpPr>
      <xdr:spPr bwMode="auto">
        <a:xfrm>
          <a:off x="9875520" y="6809232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18" name="Text Box 3211">
          <a:extLst>
            <a:ext uri="{FF2B5EF4-FFF2-40B4-BE49-F238E27FC236}">
              <a16:creationId xmlns:a16="http://schemas.microsoft.com/office/drawing/2014/main" id="{44119D9D-DCEC-4421-8874-BC2B9ACD6283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19" name="Text Box 3211">
          <a:extLst>
            <a:ext uri="{FF2B5EF4-FFF2-40B4-BE49-F238E27FC236}">
              <a16:creationId xmlns:a16="http://schemas.microsoft.com/office/drawing/2014/main" id="{C84EA8F6-F5B1-408A-BC53-C4F5AC4949DB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20" name="Text Box 3211">
          <a:extLst>
            <a:ext uri="{FF2B5EF4-FFF2-40B4-BE49-F238E27FC236}">
              <a16:creationId xmlns:a16="http://schemas.microsoft.com/office/drawing/2014/main" id="{B173185D-9572-4EEF-8CF5-F0C5F4433EF2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21" name="Text Box 3211">
          <a:extLst>
            <a:ext uri="{FF2B5EF4-FFF2-40B4-BE49-F238E27FC236}">
              <a16:creationId xmlns:a16="http://schemas.microsoft.com/office/drawing/2014/main" id="{95B4ABE6-6B06-42A0-A2A6-4DB51D5D9C2C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22" name="Text Box 3211">
          <a:extLst>
            <a:ext uri="{FF2B5EF4-FFF2-40B4-BE49-F238E27FC236}">
              <a16:creationId xmlns:a16="http://schemas.microsoft.com/office/drawing/2014/main" id="{D88899D6-75CA-4979-92CC-E4E14D566FF1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414</xdr:row>
      <xdr:rowOff>0</xdr:rowOff>
    </xdr:from>
    <xdr:to>
      <xdr:col>9</xdr:col>
      <xdr:colOff>83820</xdr:colOff>
      <xdr:row>415</xdr:row>
      <xdr:rowOff>30480</xdr:rowOff>
    </xdr:to>
    <xdr:sp macro="" textlink="">
      <xdr:nvSpPr>
        <xdr:cNvPr id="7323" name="Text Box 3211">
          <a:extLst>
            <a:ext uri="{FF2B5EF4-FFF2-40B4-BE49-F238E27FC236}">
              <a16:creationId xmlns:a16="http://schemas.microsoft.com/office/drawing/2014/main" id="{124C9330-37C5-474C-AFDC-FD10C3AE5D49}"/>
            </a:ext>
          </a:extLst>
        </xdr:cNvPr>
        <xdr:cNvSpPr txBox="1">
          <a:spLocks noChangeArrowheads="1"/>
        </xdr:cNvSpPr>
      </xdr:nvSpPr>
      <xdr:spPr bwMode="auto">
        <a:xfrm>
          <a:off x="8199120" y="6926580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4" name="Text Box 3211">
          <a:extLst>
            <a:ext uri="{FF2B5EF4-FFF2-40B4-BE49-F238E27FC236}">
              <a16:creationId xmlns:a16="http://schemas.microsoft.com/office/drawing/2014/main" id="{A87ACD7E-918F-4750-A485-DB472AB37938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5" name="Text Box 3211">
          <a:extLst>
            <a:ext uri="{FF2B5EF4-FFF2-40B4-BE49-F238E27FC236}">
              <a16:creationId xmlns:a16="http://schemas.microsoft.com/office/drawing/2014/main" id="{E5997888-3B39-4E44-A3D4-F6D5AB4ABC3A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6" name="Text Box 3211">
          <a:extLst>
            <a:ext uri="{FF2B5EF4-FFF2-40B4-BE49-F238E27FC236}">
              <a16:creationId xmlns:a16="http://schemas.microsoft.com/office/drawing/2014/main" id="{E08875BA-9DB5-4151-A15E-3B41A682E491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7" name="Text Box 3211">
          <a:extLst>
            <a:ext uri="{FF2B5EF4-FFF2-40B4-BE49-F238E27FC236}">
              <a16:creationId xmlns:a16="http://schemas.microsoft.com/office/drawing/2014/main" id="{26984E25-B092-48EF-B4F7-488FC2EEC5C5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8" name="Text Box 3211">
          <a:extLst>
            <a:ext uri="{FF2B5EF4-FFF2-40B4-BE49-F238E27FC236}">
              <a16:creationId xmlns:a16="http://schemas.microsoft.com/office/drawing/2014/main" id="{A4F640B6-DAAD-4B01-9E16-166ACFD384D9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414</xdr:row>
      <xdr:rowOff>0</xdr:rowOff>
    </xdr:from>
    <xdr:to>
      <xdr:col>9</xdr:col>
      <xdr:colOff>1676400</xdr:colOff>
      <xdr:row>415</xdr:row>
      <xdr:rowOff>30480</xdr:rowOff>
    </xdr:to>
    <xdr:sp macro="" textlink="">
      <xdr:nvSpPr>
        <xdr:cNvPr id="7329" name="Text Box 3211">
          <a:extLst>
            <a:ext uri="{FF2B5EF4-FFF2-40B4-BE49-F238E27FC236}">
              <a16:creationId xmlns:a16="http://schemas.microsoft.com/office/drawing/2014/main" id="{DB37B52F-1320-4E86-9B13-1BFEAF31CA4D}"/>
            </a:ext>
          </a:extLst>
        </xdr:cNvPr>
        <xdr:cNvSpPr txBox="1">
          <a:spLocks noChangeArrowheads="1"/>
        </xdr:cNvSpPr>
      </xdr:nvSpPr>
      <xdr:spPr bwMode="auto">
        <a:xfrm>
          <a:off x="9875520" y="6926580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83820</xdr:colOff>
      <xdr:row>414</xdr:row>
      <xdr:rowOff>30479</xdr:rowOff>
    </xdr:to>
    <xdr:sp macro="" textlink="">
      <xdr:nvSpPr>
        <xdr:cNvPr id="7330" name="Text Box 3211">
          <a:extLst>
            <a:ext uri="{FF2B5EF4-FFF2-40B4-BE49-F238E27FC236}">
              <a16:creationId xmlns:a16="http://schemas.microsoft.com/office/drawing/2014/main" id="{6F8B4DC9-118A-4A13-96D2-C89BC0638884}"/>
            </a:ext>
          </a:extLst>
        </xdr:cNvPr>
        <xdr:cNvSpPr txBox="1">
          <a:spLocks noChangeArrowheads="1"/>
        </xdr:cNvSpPr>
      </xdr:nvSpPr>
      <xdr:spPr bwMode="auto">
        <a:xfrm>
          <a:off x="8199120" y="690981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1676400</xdr:colOff>
      <xdr:row>413</xdr:row>
      <xdr:rowOff>0</xdr:rowOff>
    </xdr:from>
    <xdr:to>
      <xdr:col>9</xdr:col>
      <xdr:colOff>83820</xdr:colOff>
      <xdr:row>414</xdr:row>
      <xdr:rowOff>30479</xdr:rowOff>
    </xdr:to>
    <xdr:sp macro="" textlink="">
      <xdr:nvSpPr>
        <xdr:cNvPr id="7331" name="Text Box 3211">
          <a:extLst>
            <a:ext uri="{FF2B5EF4-FFF2-40B4-BE49-F238E27FC236}">
              <a16:creationId xmlns:a16="http://schemas.microsoft.com/office/drawing/2014/main" id="{9DF740DC-6DD4-40DA-B051-BF2C43644EA5}"/>
            </a:ext>
          </a:extLst>
        </xdr:cNvPr>
        <xdr:cNvSpPr txBox="1">
          <a:spLocks noChangeArrowheads="1"/>
        </xdr:cNvSpPr>
      </xdr:nvSpPr>
      <xdr:spPr bwMode="auto">
        <a:xfrm>
          <a:off x="8199120" y="69098160"/>
          <a:ext cx="8382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30479</xdr:rowOff>
    </xdr:to>
    <xdr:sp macro="" textlink="">
      <xdr:nvSpPr>
        <xdr:cNvPr id="7332" name="Text Box 3211">
          <a:extLst>
            <a:ext uri="{FF2B5EF4-FFF2-40B4-BE49-F238E27FC236}">
              <a16:creationId xmlns:a16="http://schemas.microsoft.com/office/drawing/2014/main" id="{70B65B71-90FF-432F-8DC8-96F40D65D0F8}"/>
            </a:ext>
          </a:extLst>
        </xdr:cNvPr>
        <xdr:cNvSpPr txBox="1">
          <a:spLocks noChangeArrowheads="1"/>
        </xdr:cNvSpPr>
      </xdr:nvSpPr>
      <xdr:spPr bwMode="auto">
        <a:xfrm>
          <a:off x="9875520" y="690981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1676400</xdr:colOff>
      <xdr:row>413</xdr:row>
      <xdr:rowOff>0</xdr:rowOff>
    </xdr:from>
    <xdr:to>
      <xdr:col>9</xdr:col>
      <xdr:colOff>1676400</xdr:colOff>
      <xdr:row>414</xdr:row>
      <xdr:rowOff>30479</xdr:rowOff>
    </xdr:to>
    <xdr:sp macro="" textlink="">
      <xdr:nvSpPr>
        <xdr:cNvPr id="7333" name="Text Box 3211">
          <a:extLst>
            <a:ext uri="{FF2B5EF4-FFF2-40B4-BE49-F238E27FC236}">
              <a16:creationId xmlns:a16="http://schemas.microsoft.com/office/drawing/2014/main" id="{878DA8D6-3E6E-4204-9C54-930B4AF76560}"/>
            </a:ext>
          </a:extLst>
        </xdr:cNvPr>
        <xdr:cNvSpPr txBox="1">
          <a:spLocks noChangeArrowheads="1"/>
        </xdr:cNvSpPr>
      </xdr:nvSpPr>
      <xdr:spPr bwMode="auto">
        <a:xfrm>
          <a:off x="9875520" y="69098160"/>
          <a:ext cx="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304800</xdr:colOff>
      <xdr:row>564</xdr:row>
      <xdr:rowOff>38100</xdr:rowOff>
    </xdr:from>
    <xdr:to>
      <xdr:col>13</xdr:col>
      <xdr:colOff>381000</xdr:colOff>
      <xdr:row>565</xdr:row>
      <xdr:rowOff>76201</xdr:rowOff>
    </xdr:to>
    <xdr:sp macro="" textlink="">
      <xdr:nvSpPr>
        <xdr:cNvPr id="7334" name="Text Box 3206">
          <a:extLst>
            <a:ext uri="{FF2B5EF4-FFF2-40B4-BE49-F238E27FC236}">
              <a16:creationId xmlns:a16="http://schemas.microsoft.com/office/drawing/2014/main" id="{EE3AEAF9-494C-424F-89F1-10C854173DC9}"/>
            </a:ext>
          </a:extLst>
        </xdr:cNvPr>
        <xdr:cNvSpPr txBox="1">
          <a:spLocks noChangeArrowheads="1"/>
        </xdr:cNvSpPr>
      </xdr:nvSpPr>
      <xdr:spPr bwMode="auto">
        <a:xfrm>
          <a:off x="3893820" y="9055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304800</xdr:colOff>
      <xdr:row>617</xdr:row>
      <xdr:rowOff>0</xdr:rowOff>
    </xdr:from>
    <xdr:to>
      <xdr:col>13</xdr:col>
      <xdr:colOff>381000</xdr:colOff>
      <xdr:row>618</xdr:row>
      <xdr:rowOff>38099</xdr:rowOff>
    </xdr:to>
    <xdr:sp macro="" textlink="">
      <xdr:nvSpPr>
        <xdr:cNvPr id="7335" name="Text Box 3207">
          <a:extLst>
            <a:ext uri="{FF2B5EF4-FFF2-40B4-BE49-F238E27FC236}">
              <a16:creationId xmlns:a16="http://schemas.microsoft.com/office/drawing/2014/main" id="{D509F8F6-0FBF-4B8D-AD28-4E118C46CEC1}"/>
            </a:ext>
          </a:extLst>
        </xdr:cNvPr>
        <xdr:cNvSpPr txBox="1">
          <a:spLocks noChangeArrowheads="1"/>
        </xdr:cNvSpPr>
      </xdr:nvSpPr>
      <xdr:spPr bwMode="auto">
        <a:xfrm>
          <a:off x="3893820" y="994029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304800</xdr:colOff>
      <xdr:row>564</xdr:row>
      <xdr:rowOff>38100</xdr:rowOff>
    </xdr:from>
    <xdr:to>
      <xdr:col>13</xdr:col>
      <xdr:colOff>381000</xdr:colOff>
      <xdr:row>565</xdr:row>
      <xdr:rowOff>76201</xdr:rowOff>
    </xdr:to>
    <xdr:sp macro="" textlink="">
      <xdr:nvSpPr>
        <xdr:cNvPr id="7336" name="Text Box 3214">
          <a:extLst>
            <a:ext uri="{FF2B5EF4-FFF2-40B4-BE49-F238E27FC236}">
              <a16:creationId xmlns:a16="http://schemas.microsoft.com/office/drawing/2014/main" id="{FA8A6923-7B85-4B05-AE40-3AE490B01CE8}"/>
            </a:ext>
          </a:extLst>
        </xdr:cNvPr>
        <xdr:cNvSpPr txBox="1">
          <a:spLocks noChangeArrowheads="1"/>
        </xdr:cNvSpPr>
      </xdr:nvSpPr>
      <xdr:spPr bwMode="auto">
        <a:xfrm>
          <a:off x="3893820" y="9055608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304800</xdr:colOff>
      <xdr:row>617</xdr:row>
      <xdr:rowOff>0</xdr:rowOff>
    </xdr:from>
    <xdr:to>
      <xdr:col>13</xdr:col>
      <xdr:colOff>381000</xdr:colOff>
      <xdr:row>618</xdr:row>
      <xdr:rowOff>38099</xdr:rowOff>
    </xdr:to>
    <xdr:sp macro="" textlink="">
      <xdr:nvSpPr>
        <xdr:cNvPr id="7337" name="Text Box 3216">
          <a:extLst>
            <a:ext uri="{FF2B5EF4-FFF2-40B4-BE49-F238E27FC236}">
              <a16:creationId xmlns:a16="http://schemas.microsoft.com/office/drawing/2014/main" id="{01A0CF76-0AA5-4825-9A17-A31E4949BAB4}"/>
            </a:ext>
          </a:extLst>
        </xdr:cNvPr>
        <xdr:cNvSpPr txBox="1">
          <a:spLocks noChangeArrowheads="1"/>
        </xdr:cNvSpPr>
      </xdr:nvSpPr>
      <xdr:spPr bwMode="auto">
        <a:xfrm>
          <a:off x="3893820" y="994029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304800</xdr:colOff>
      <xdr:row>617</xdr:row>
      <xdr:rowOff>0</xdr:rowOff>
    </xdr:from>
    <xdr:to>
      <xdr:col>13</xdr:col>
      <xdr:colOff>381000</xdr:colOff>
      <xdr:row>618</xdr:row>
      <xdr:rowOff>38099</xdr:rowOff>
    </xdr:to>
    <xdr:sp macro="" textlink="">
      <xdr:nvSpPr>
        <xdr:cNvPr id="7338" name="Text Box 3221">
          <a:extLst>
            <a:ext uri="{FF2B5EF4-FFF2-40B4-BE49-F238E27FC236}">
              <a16:creationId xmlns:a16="http://schemas.microsoft.com/office/drawing/2014/main" id="{993346C7-912F-4C36-BC59-F19DE9FD8763}"/>
            </a:ext>
          </a:extLst>
        </xdr:cNvPr>
        <xdr:cNvSpPr txBox="1">
          <a:spLocks noChangeArrowheads="1"/>
        </xdr:cNvSpPr>
      </xdr:nvSpPr>
      <xdr:spPr bwMode="auto">
        <a:xfrm>
          <a:off x="3893820" y="99402900"/>
          <a:ext cx="76200" cy="205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13</xdr:col>
      <xdr:colOff>466725</xdr:colOff>
      <xdr:row>489</xdr:row>
      <xdr:rowOff>19050</xdr:rowOff>
    </xdr:from>
    <xdr:ext cx="76200" cy="200025"/>
    <xdr:sp macro="" textlink="">
      <xdr:nvSpPr>
        <xdr:cNvPr id="7339" name="Text Box 2821">
          <a:extLst>
            <a:ext uri="{FF2B5EF4-FFF2-40B4-BE49-F238E27FC236}">
              <a16:creationId xmlns:a16="http://schemas.microsoft.com/office/drawing/2014/main" id="{E032D399-FB38-4302-815D-B24EFD63EFF5}"/>
            </a:ext>
          </a:extLst>
        </xdr:cNvPr>
        <xdr:cNvSpPr txBox="1">
          <a:spLocks noChangeArrowheads="1"/>
        </xdr:cNvSpPr>
      </xdr:nvSpPr>
      <xdr:spPr bwMode="auto">
        <a:xfrm>
          <a:off x="4055745" y="7796403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4B69D-79AE-4763-B99B-C6BA2315B44D}">
  <sheetPr>
    <tabColor rgb="FF00B0F0"/>
  </sheetPr>
  <dimension ref="A1:AF638"/>
  <sheetViews>
    <sheetView tabSelected="1" view="pageBreakPreview" zoomScaleNormal="80" zoomScaleSheetLayoutView="100" workbookViewId="0">
      <selection sqref="A1:I2"/>
    </sheetView>
  </sheetViews>
  <sheetFormatPr defaultRowHeight="15"/>
  <cols>
    <col min="1" max="1" width="7.28515625" customWidth="1"/>
    <col min="2" max="2" width="38.7109375" customWidth="1"/>
    <col min="3" max="3" width="10.28515625" customWidth="1"/>
    <col min="4" max="4" width="20.7109375" customWidth="1"/>
    <col min="5" max="5" width="9.28515625" customWidth="1"/>
    <col min="6" max="6" width="9.42578125" customWidth="1"/>
    <col min="7" max="7" width="11.42578125" customWidth="1"/>
    <col min="8" max="8" width="6.7109375" customWidth="1"/>
    <col min="9" max="9" width="16.140625" customWidth="1"/>
    <col min="10" max="10" width="39.85546875" customWidth="1"/>
    <col min="11" max="13" width="7.7109375" customWidth="1"/>
    <col min="14" max="14" width="13.140625" customWidth="1"/>
    <col min="15" max="15" width="12.7109375" customWidth="1"/>
    <col min="16" max="16" width="11.7109375" customWidth="1"/>
    <col min="17" max="18" width="7.5703125" customWidth="1"/>
    <col min="19" max="19" width="8.5703125" customWidth="1"/>
    <col min="20" max="20" width="28.85546875" customWidth="1"/>
    <col min="21" max="21" width="11.7109375" customWidth="1"/>
    <col min="22" max="23" width="7.5703125" customWidth="1"/>
    <col min="258" max="258" width="7.28515625" customWidth="1"/>
    <col min="259" max="259" width="34.7109375" customWidth="1"/>
    <col min="260" max="260" width="10.28515625" customWidth="1"/>
    <col min="261" max="261" width="17.140625" customWidth="1"/>
    <col min="262" max="263" width="8.28515625" customWidth="1"/>
    <col min="264" max="264" width="10.85546875" customWidth="1"/>
    <col min="265" max="265" width="6.7109375" customWidth="1"/>
    <col min="266" max="266" width="16.140625" customWidth="1"/>
    <col min="267" max="267" width="40.42578125" customWidth="1"/>
    <col min="268" max="269" width="7.7109375" customWidth="1"/>
    <col min="270" max="270" width="5.7109375" customWidth="1"/>
    <col min="271" max="271" width="8.28515625" customWidth="1"/>
    <col min="272" max="272" width="11.7109375" customWidth="1"/>
    <col min="273" max="274" width="7.5703125" customWidth="1"/>
    <col min="275" max="275" width="8.5703125" customWidth="1"/>
    <col min="276" max="276" width="28.85546875" customWidth="1"/>
    <col min="277" max="277" width="11.7109375" customWidth="1"/>
    <col min="278" max="279" width="7.5703125" customWidth="1"/>
    <col min="514" max="514" width="7.28515625" customWidth="1"/>
    <col min="515" max="515" width="34.7109375" customWidth="1"/>
    <col min="516" max="516" width="10.28515625" customWidth="1"/>
    <col min="517" max="517" width="17.140625" customWidth="1"/>
    <col min="518" max="519" width="8.28515625" customWidth="1"/>
    <col min="520" max="520" width="10.85546875" customWidth="1"/>
    <col min="521" max="521" width="6.7109375" customWidth="1"/>
    <col min="522" max="522" width="16.140625" customWidth="1"/>
    <col min="523" max="523" width="40.42578125" customWidth="1"/>
    <col min="524" max="525" width="7.7109375" customWidth="1"/>
    <col min="526" max="526" width="5.7109375" customWidth="1"/>
    <col min="527" max="527" width="8.28515625" customWidth="1"/>
    <col min="528" max="528" width="11.7109375" customWidth="1"/>
    <col min="529" max="530" width="7.5703125" customWidth="1"/>
    <col min="531" max="531" width="8.5703125" customWidth="1"/>
    <col min="532" max="532" width="28.85546875" customWidth="1"/>
    <col min="533" max="533" width="11.7109375" customWidth="1"/>
    <col min="534" max="535" width="7.5703125" customWidth="1"/>
    <col min="770" max="770" width="7.28515625" customWidth="1"/>
    <col min="771" max="771" width="34.7109375" customWidth="1"/>
    <col min="772" max="772" width="10.28515625" customWidth="1"/>
    <col min="773" max="773" width="17.140625" customWidth="1"/>
    <col min="774" max="775" width="8.28515625" customWidth="1"/>
    <col min="776" max="776" width="10.85546875" customWidth="1"/>
    <col min="777" max="777" width="6.7109375" customWidth="1"/>
    <col min="778" max="778" width="16.140625" customWidth="1"/>
    <col min="779" max="779" width="40.42578125" customWidth="1"/>
    <col min="780" max="781" width="7.7109375" customWidth="1"/>
    <col min="782" max="782" width="5.7109375" customWidth="1"/>
    <col min="783" max="783" width="8.28515625" customWidth="1"/>
    <col min="784" max="784" width="11.7109375" customWidth="1"/>
    <col min="785" max="786" width="7.5703125" customWidth="1"/>
    <col min="787" max="787" width="8.5703125" customWidth="1"/>
    <col min="788" max="788" width="28.85546875" customWidth="1"/>
    <col min="789" max="789" width="11.7109375" customWidth="1"/>
    <col min="790" max="791" width="7.5703125" customWidth="1"/>
    <col min="1026" max="1026" width="7.28515625" customWidth="1"/>
    <col min="1027" max="1027" width="34.7109375" customWidth="1"/>
    <col min="1028" max="1028" width="10.28515625" customWidth="1"/>
    <col min="1029" max="1029" width="17.140625" customWidth="1"/>
    <col min="1030" max="1031" width="8.28515625" customWidth="1"/>
    <col min="1032" max="1032" width="10.85546875" customWidth="1"/>
    <col min="1033" max="1033" width="6.7109375" customWidth="1"/>
    <col min="1034" max="1034" width="16.140625" customWidth="1"/>
    <col min="1035" max="1035" width="40.42578125" customWidth="1"/>
    <col min="1036" max="1037" width="7.7109375" customWidth="1"/>
    <col min="1038" max="1038" width="5.7109375" customWidth="1"/>
    <col min="1039" max="1039" width="8.28515625" customWidth="1"/>
    <col min="1040" max="1040" width="11.7109375" customWidth="1"/>
    <col min="1041" max="1042" width="7.5703125" customWidth="1"/>
    <col min="1043" max="1043" width="8.5703125" customWidth="1"/>
    <col min="1044" max="1044" width="28.85546875" customWidth="1"/>
    <col min="1045" max="1045" width="11.7109375" customWidth="1"/>
    <col min="1046" max="1047" width="7.5703125" customWidth="1"/>
    <col min="1282" max="1282" width="7.28515625" customWidth="1"/>
    <col min="1283" max="1283" width="34.7109375" customWidth="1"/>
    <col min="1284" max="1284" width="10.28515625" customWidth="1"/>
    <col min="1285" max="1285" width="17.140625" customWidth="1"/>
    <col min="1286" max="1287" width="8.28515625" customWidth="1"/>
    <col min="1288" max="1288" width="10.85546875" customWidth="1"/>
    <col min="1289" max="1289" width="6.7109375" customWidth="1"/>
    <col min="1290" max="1290" width="16.140625" customWidth="1"/>
    <col min="1291" max="1291" width="40.42578125" customWidth="1"/>
    <col min="1292" max="1293" width="7.7109375" customWidth="1"/>
    <col min="1294" max="1294" width="5.7109375" customWidth="1"/>
    <col min="1295" max="1295" width="8.28515625" customWidth="1"/>
    <col min="1296" max="1296" width="11.7109375" customWidth="1"/>
    <col min="1297" max="1298" width="7.5703125" customWidth="1"/>
    <col min="1299" max="1299" width="8.5703125" customWidth="1"/>
    <col min="1300" max="1300" width="28.85546875" customWidth="1"/>
    <col min="1301" max="1301" width="11.7109375" customWidth="1"/>
    <col min="1302" max="1303" width="7.5703125" customWidth="1"/>
    <col min="1538" max="1538" width="7.28515625" customWidth="1"/>
    <col min="1539" max="1539" width="34.7109375" customWidth="1"/>
    <col min="1540" max="1540" width="10.28515625" customWidth="1"/>
    <col min="1541" max="1541" width="17.140625" customWidth="1"/>
    <col min="1542" max="1543" width="8.28515625" customWidth="1"/>
    <col min="1544" max="1544" width="10.85546875" customWidth="1"/>
    <col min="1545" max="1545" width="6.7109375" customWidth="1"/>
    <col min="1546" max="1546" width="16.140625" customWidth="1"/>
    <col min="1547" max="1547" width="40.42578125" customWidth="1"/>
    <col min="1548" max="1549" width="7.7109375" customWidth="1"/>
    <col min="1550" max="1550" width="5.7109375" customWidth="1"/>
    <col min="1551" max="1551" width="8.28515625" customWidth="1"/>
    <col min="1552" max="1552" width="11.7109375" customWidth="1"/>
    <col min="1553" max="1554" width="7.5703125" customWidth="1"/>
    <col min="1555" max="1555" width="8.5703125" customWidth="1"/>
    <col min="1556" max="1556" width="28.85546875" customWidth="1"/>
    <col min="1557" max="1557" width="11.7109375" customWidth="1"/>
    <col min="1558" max="1559" width="7.5703125" customWidth="1"/>
    <col min="1794" max="1794" width="7.28515625" customWidth="1"/>
    <col min="1795" max="1795" width="34.7109375" customWidth="1"/>
    <col min="1796" max="1796" width="10.28515625" customWidth="1"/>
    <col min="1797" max="1797" width="17.140625" customWidth="1"/>
    <col min="1798" max="1799" width="8.28515625" customWidth="1"/>
    <col min="1800" max="1800" width="10.85546875" customWidth="1"/>
    <col min="1801" max="1801" width="6.7109375" customWidth="1"/>
    <col min="1802" max="1802" width="16.140625" customWidth="1"/>
    <col min="1803" max="1803" width="40.42578125" customWidth="1"/>
    <col min="1804" max="1805" width="7.7109375" customWidth="1"/>
    <col min="1806" max="1806" width="5.7109375" customWidth="1"/>
    <col min="1807" max="1807" width="8.28515625" customWidth="1"/>
    <col min="1808" max="1808" width="11.7109375" customWidth="1"/>
    <col min="1809" max="1810" width="7.5703125" customWidth="1"/>
    <col min="1811" max="1811" width="8.5703125" customWidth="1"/>
    <col min="1812" max="1812" width="28.85546875" customWidth="1"/>
    <col min="1813" max="1813" width="11.7109375" customWidth="1"/>
    <col min="1814" max="1815" width="7.5703125" customWidth="1"/>
    <col min="2050" max="2050" width="7.28515625" customWidth="1"/>
    <col min="2051" max="2051" width="34.7109375" customWidth="1"/>
    <col min="2052" max="2052" width="10.28515625" customWidth="1"/>
    <col min="2053" max="2053" width="17.140625" customWidth="1"/>
    <col min="2054" max="2055" width="8.28515625" customWidth="1"/>
    <col min="2056" max="2056" width="10.85546875" customWidth="1"/>
    <col min="2057" max="2057" width="6.7109375" customWidth="1"/>
    <col min="2058" max="2058" width="16.140625" customWidth="1"/>
    <col min="2059" max="2059" width="40.42578125" customWidth="1"/>
    <col min="2060" max="2061" width="7.7109375" customWidth="1"/>
    <col min="2062" max="2062" width="5.7109375" customWidth="1"/>
    <col min="2063" max="2063" width="8.28515625" customWidth="1"/>
    <col min="2064" max="2064" width="11.7109375" customWidth="1"/>
    <col min="2065" max="2066" width="7.5703125" customWidth="1"/>
    <col min="2067" max="2067" width="8.5703125" customWidth="1"/>
    <col min="2068" max="2068" width="28.85546875" customWidth="1"/>
    <col min="2069" max="2069" width="11.7109375" customWidth="1"/>
    <col min="2070" max="2071" width="7.5703125" customWidth="1"/>
    <col min="2306" max="2306" width="7.28515625" customWidth="1"/>
    <col min="2307" max="2307" width="34.7109375" customWidth="1"/>
    <col min="2308" max="2308" width="10.28515625" customWidth="1"/>
    <col min="2309" max="2309" width="17.140625" customWidth="1"/>
    <col min="2310" max="2311" width="8.28515625" customWidth="1"/>
    <col min="2312" max="2312" width="10.85546875" customWidth="1"/>
    <col min="2313" max="2313" width="6.7109375" customWidth="1"/>
    <col min="2314" max="2314" width="16.140625" customWidth="1"/>
    <col min="2315" max="2315" width="40.42578125" customWidth="1"/>
    <col min="2316" max="2317" width="7.7109375" customWidth="1"/>
    <col min="2318" max="2318" width="5.7109375" customWidth="1"/>
    <col min="2319" max="2319" width="8.28515625" customWidth="1"/>
    <col min="2320" max="2320" width="11.7109375" customWidth="1"/>
    <col min="2321" max="2322" width="7.5703125" customWidth="1"/>
    <col min="2323" max="2323" width="8.5703125" customWidth="1"/>
    <col min="2324" max="2324" width="28.85546875" customWidth="1"/>
    <col min="2325" max="2325" width="11.7109375" customWidth="1"/>
    <col min="2326" max="2327" width="7.5703125" customWidth="1"/>
    <col min="2562" max="2562" width="7.28515625" customWidth="1"/>
    <col min="2563" max="2563" width="34.7109375" customWidth="1"/>
    <col min="2564" max="2564" width="10.28515625" customWidth="1"/>
    <col min="2565" max="2565" width="17.140625" customWidth="1"/>
    <col min="2566" max="2567" width="8.28515625" customWidth="1"/>
    <col min="2568" max="2568" width="10.85546875" customWidth="1"/>
    <col min="2569" max="2569" width="6.7109375" customWidth="1"/>
    <col min="2570" max="2570" width="16.140625" customWidth="1"/>
    <col min="2571" max="2571" width="40.42578125" customWidth="1"/>
    <col min="2572" max="2573" width="7.7109375" customWidth="1"/>
    <col min="2574" max="2574" width="5.7109375" customWidth="1"/>
    <col min="2575" max="2575" width="8.28515625" customWidth="1"/>
    <col min="2576" max="2576" width="11.7109375" customWidth="1"/>
    <col min="2577" max="2578" width="7.5703125" customWidth="1"/>
    <col min="2579" max="2579" width="8.5703125" customWidth="1"/>
    <col min="2580" max="2580" width="28.85546875" customWidth="1"/>
    <col min="2581" max="2581" width="11.7109375" customWidth="1"/>
    <col min="2582" max="2583" width="7.5703125" customWidth="1"/>
    <col min="2818" max="2818" width="7.28515625" customWidth="1"/>
    <col min="2819" max="2819" width="34.7109375" customWidth="1"/>
    <col min="2820" max="2820" width="10.28515625" customWidth="1"/>
    <col min="2821" max="2821" width="17.140625" customWidth="1"/>
    <col min="2822" max="2823" width="8.28515625" customWidth="1"/>
    <col min="2824" max="2824" width="10.85546875" customWidth="1"/>
    <col min="2825" max="2825" width="6.7109375" customWidth="1"/>
    <col min="2826" max="2826" width="16.140625" customWidth="1"/>
    <col min="2827" max="2827" width="40.42578125" customWidth="1"/>
    <col min="2828" max="2829" width="7.7109375" customWidth="1"/>
    <col min="2830" max="2830" width="5.7109375" customWidth="1"/>
    <col min="2831" max="2831" width="8.28515625" customWidth="1"/>
    <col min="2832" max="2832" width="11.7109375" customWidth="1"/>
    <col min="2833" max="2834" width="7.5703125" customWidth="1"/>
    <col min="2835" max="2835" width="8.5703125" customWidth="1"/>
    <col min="2836" max="2836" width="28.85546875" customWidth="1"/>
    <col min="2837" max="2837" width="11.7109375" customWidth="1"/>
    <col min="2838" max="2839" width="7.5703125" customWidth="1"/>
    <col min="3074" max="3074" width="7.28515625" customWidth="1"/>
    <col min="3075" max="3075" width="34.7109375" customWidth="1"/>
    <col min="3076" max="3076" width="10.28515625" customWidth="1"/>
    <col min="3077" max="3077" width="17.140625" customWidth="1"/>
    <col min="3078" max="3079" width="8.28515625" customWidth="1"/>
    <col min="3080" max="3080" width="10.85546875" customWidth="1"/>
    <col min="3081" max="3081" width="6.7109375" customWidth="1"/>
    <col min="3082" max="3082" width="16.140625" customWidth="1"/>
    <col min="3083" max="3083" width="40.42578125" customWidth="1"/>
    <col min="3084" max="3085" width="7.7109375" customWidth="1"/>
    <col min="3086" max="3086" width="5.7109375" customWidth="1"/>
    <col min="3087" max="3087" width="8.28515625" customWidth="1"/>
    <col min="3088" max="3088" width="11.7109375" customWidth="1"/>
    <col min="3089" max="3090" width="7.5703125" customWidth="1"/>
    <col min="3091" max="3091" width="8.5703125" customWidth="1"/>
    <col min="3092" max="3092" width="28.85546875" customWidth="1"/>
    <col min="3093" max="3093" width="11.7109375" customWidth="1"/>
    <col min="3094" max="3095" width="7.5703125" customWidth="1"/>
    <col min="3330" max="3330" width="7.28515625" customWidth="1"/>
    <col min="3331" max="3331" width="34.7109375" customWidth="1"/>
    <col min="3332" max="3332" width="10.28515625" customWidth="1"/>
    <col min="3333" max="3333" width="17.140625" customWidth="1"/>
    <col min="3334" max="3335" width="8.28515625" customWidth="1"/>
    <col min="3336" max="3336" width="10.85546875" customWidth="1"/>
    <col min="3337" max="3337" width="6.7109375" customWidth="1"/>
    <col min="3338" max="3338" width="16.140625" customWidth="1"/>
    <col min="3339" max="3339" width="40.42578125" customWidth="1"/>
    <col min="3340" max="3341" width="7.7109375" customWidth="1"/>
    <col min="3342" max="3342" width="5.7109375" customWidth="1"/>
    <col min="3343" max="3343" width="8.28515625" customWidth="1"/>
    <col min="3344" max="3344" width="11.7109375" customWidth="1"/>
    <col min="3345" max="3346" width="7.5703125" customWidth="1"/>
    <col min="3347" max="3347" width="8.5703125" customWidth="1"/>
    <col min="3348" max="3348" width="28.85546875" customWidth="1"/>
    <col min="3349" max="3349" width="11.7109375" customWidth="1"/>
    <col min="3350" max="3351" width="7.5703125" customWidth="1"/>
    <col min="3586" max="3586" width="7.28515625" customWidth="1"/>
    <col min="3587" max="3587" width="34.7109375" customWidth="1"/>
    <col min="3588" max="3588" width="10.28515625" customWidth="1"/>
    <col min="3589" max="3589" width="17.140625" customWidth="1"/>
    <col min="3590" max="3591" width="8.28515625" customWidth="1"/>
    <col min="3592" max="3592" width="10.85546875" customWidth="1"/>
    <col min="3593" max="3593" width="6.7109375" customWidth="1"/>
    <col min="3594" max="3594" width="16.140625" customWidth="1"/>
    <col min="3595" max="3595" width="40.42578125" customWidth="1"/>
    <col min="3596" max="3597" width="7.7109375" customWidth="1"/>
    <col min="3598" max="3598" width="5.7109375" customWidth="1"/>
    <col min="3599" max="3599" width="8.28515625" customWidth="1"/>
    <col min="3600" max="3600" width="11.7109375" customWidth="1"/>
    <col min="3601" max="3602" width="7.5703125" customWidth="1"/>
    <col min="3603" max="3603" width="8.5703125" customWidth="1"/>
    <col min="3604" max="3604" width="28.85546875" customWidth="1"/>
    <col min="3605" max="3605" width="11.7109375" customWidth="1"/>
    <col min="3606" max="3607" width="7.5703125" customWidth="1"/>
    <col min="3842" max="3842" width="7.28515625" customWidth="1"/>
    <col min="3843" max="3843" width="34.7109375" customWidth="1"/>
    <col min="3844" max="3844" width="10.28515625" customWidth="1"/>
    <col min="3845" max="3845" width="17.140625" customWidth="1"/>
    <col min="3846" max="3847" width="8.28515625" customWidth="1"/>
    <col min="3848" max="3848" width="10.85546875" customWidth="1"/>
    <col min="3849" max="3849" width="6.7109375" customWidth="1"/>
    <col min="3850" max="3850" width="16.140625" customWidth="1"/>
    <col min="3851" max="3851" width="40.42578125" customWidth="1"/>
    <col min="3852" max="3853" width="7.7109375" customWidth="1"/>
    <col min="3854" max="3854" width="5.7109375" customWidth="1"/>
    <col min="3855" max="3855" width="8.28515625" customWidth="1"/>
    <col min="3856" max="3856" width="11.7109375" customWidth="1"/>
    <col min="3857" max="3858" width="7.5703125" customWidth="1"/>
    <col min="3859" max="3859" width="8.5703125" customWidth="1"/>
    <col min="3860" max="3860" width="28.85546875" customWidth="1"/>
    <col min="3861" max="3861" width="11.7109375" customWidth="1"/>
    <col min="3862" max="3863" width="7.5703125" customWidth="1"/>
    <col min="4098" max="4098" width="7.28515625" customWidth="1"/>
    <col min="4099" max="4099" width="34.7109375" customWidth="1"/>
    <col min="4100" max="4100" width="10.28515625" customWidth="1"/>
    <col min="4101" max="4101" width="17.140625" customWidth="1"/>
    <col min="4102" max="4103" width="8.28515625" customWidth="1"/>
    <col min="4104" max="4104" width="10.85546875" customWidth="1"/>
    <col min="4105" max="4105" width="6.7109375" customWidth="1"/>
    <col min="4106" max="4106" width="16.140625" customWidth="1"/>
    <col min="4107" max="4107" width="40.42578125" customWidth="1"/>
    <col min="4108" max="4109" width="7.7109375" customWidth="1"/>
    <col min="4110" max="4110" width="5.7109375" customWidth="1"/>
    <col min="4111" max="4111" width="8.28515625" customWidth="1"/>
    <col min="4112" max="4112" width="11.7109375" customWidth="1"/>
    <col min="4113" max="4114" width="7.5703125" customWidth="1"/>
    <col min="4115" max="4115" width="8.5703125" customWidth="1"/>
    <col min="4116" max="4116" width="28.85546875" customWidth="1"/>
    <col min="4117" max="4117" width="11.7109375" customWidth="1"/>
    <col min="4118" max="4119" width="7.5703125" customWidth="1"/>
    <col min="4354" max="4354" width="7.28515625" customWidth="1"/>
    <col min="4355" max="4355" width="34.7109375" customWidth="1"/>
    <col min="4356" max="4356" width="10.28515625" customWidth="1"/>
    <col min="4357" max="4357" width="17.140625" customWidth="1"/>
    <col min="4358" max="4359" width="8.28515625" customWidth="1"/>
    <col min="4360" max="4360" width="10.85546875" customWidth="1"/>
    <col min="4361" max="4361" width="6.7109375" customWidth="1"/>
    <col min="4362" max="4362" width="16.140625" customWidth="1"/>
    <col min="4363" max="4363" width="40.42578125" customWidth="1"/>
    <col min="4364" max="4365" width="7.7109375" customWidth="1"/>
    <col min="4366" max="4366" width="5.7109375" customWidth="1"/>
    <col min="4367" max="4367" width="8.28515625" customWidth="1"/>
    <col min="4368" max="4368" width="11.7109375" customWidth="1"/>
    <col min="4369" max="4370" width="7.5703125" customWidth="1"/>
    <col min="4371" max="4371" width="8.5703125" customWidth="1"/>
    <col min="4372" max="4372" width="28.85546875" customWidth="1"/>
    <col min="4373" max="4373" width="11.7109375" customWidth="1"/>
    <col min="4374" max="4375" width="7.5703125" customWidth="1"/>
    <col min="4610" max="4610" width="7.28515625" customWidth="1"/>
    <col min="4611" max="4611" width="34.7109375" customWidth="1"/>
    <col min="4612" max="4612" width="10.28515625" customWidth="1"/>
    <col min="4613" max="4613" width="17.140625" customWidth="1"/>
    <col min="4614" max="4615" width="8.28515625" customWidth="1"/>
    <col min="4616" max="4616" width="10.85546875" customWidth="1"/>
    <col min="4617" max="4617" width="6.7109375" customWidth="1"/>
    <col min="4618" max="4618" width="16.140625" customWidth="1"/>
    <col min="4619" max="4619" width="40.42578125" customWidth="1"/>
    <col min="4620" max="4621" width="7.7109375" customWidth="1"/>
    <col min="4622" max="4622" width="5.7109375" customWidth="1"/>
    <col min="4623" max="4623" width="8.28515625" customWidth="1"/>
    <col min="4624" max="4624" width="11.7109375" customWidth="1"/>
    <col min="4625" max="4626" width="7.5703125" customWidth="1"/>
    <col min="4627" max="4627" width="8.5703125" customWidth="1"/>
    <col min="4628" max="4628" width="28.85546875" customWidth="1"/>
    <col min="4629" max="4629" width="11.7109375" customWidth="1"/>
    <col min="4630" max="4631" width="7.5703125" customWidth="1"/>
    <col min="4866" max="4866" width="7.28515625" customWidth="1"/>
    <col min="4867" max="4867" width="34.7109375" customWidth="1"/>
    <col min="4868" max="4868" width="10.28515625" customWidth="1"/>
    <col min="4869" max="4869" width="17.140625" customWidth="1"/>
    <col min="4870" max="4871" width="8.28515625" customWidth="1"/>
    <col min="4872" max="4872" width="10.85546875" customWidth="1"/>
    <col min="4873" max="4873" width="6.7109375" customWidth="1"/>
    <col min="4874" max="4874" width="16.140625" customWidth="1"/>
    <col min="4875" max="4875" width="40.42578125" customWidth="1"/>
    <col min="4876" max="4877" width="7.7109375" customWidth="1"/>
    <col min="4878" max="4878" width="5.7109375" customWidth="1"/>
    <col min="4879" max="4879" width="8.28515625" customWidth="1"/>
    <col min="4880" max="4880" width="11.7109375" customWidth="1"/>
    <col min="4881" max="4882" width="7.5703125" customWidth="1"/>
    <col min="4883" max="4883" width="8.5703125" customWidth="1"/>
    <col min="4884" max="4884" width="28.85546875" customWidth="1"/>
    <col min="4885" max="4885" width="11.7109375" customWidth="1"/>
    <col min="4886" max="4887" width="7.5703125" customWidth="1"/>
    <col min="5122" max="5122" width="7.28515625" customWidth="1"/>
    <col min="5123" max="5123" width="34.7109375" customWidth="1"/>
    <col min="5124" max="5124" width="10.28515625" customWidth="1"/>
    <col min="5125" max="5125" width="17.140625" customWidth="1"/>
    <col min="5126" max="5127" width="8.28515625" customWidth="1"/>
    <col min="5128" max="5128" width="10.85546875" customWidth="1"/>
    <col min="5129" max="5129" width="6.7109375" customWidth="1"/>
    <col min="5130" max="5130" width="16.140625" customWidth="1"/>
    <col min="5131" max="5131" width="40.42578125" customWidth="1"/>
    <col min="5132" max="5133" width="7.7109375" customWidth="1"/>
    <col min="5134" max="5134" width="5.7109375" customWidth="1"/>
    <col min="5135" max="5135" width="8.28515625" customWidth="1"/>
    <col min="5136" max="5136" width="11.7109375" customWidth="1"/>
    <col min="5137" max="5138" width="7.5703125" customWidth="1"/>
    <col min="5139" max="5139" width="8.5703125" customWidth="1"/>
    <col min="5140" max="5140" width="28.85546875" customWidth="1"/>
    <col min="5141" max="5141" width="11.7109375" customWidth="1"/>
    <col min="5142" max="5143" width="7.5703125" customWidth="1"/>
    <col min="5378" max="5378" width="7.28515625" customWidth="1"/>
    <col min="5379" max="5379" width="34.7109375" customWidth="1"/>
    <col min="5380" max="5380" width="10.28515625" customWidth="1"/>
    <col min="5381" max="5381" width="17.140625" customWidth="1"/>
    <col min="5382" max="5383" width="8.28515625" customWidth="1"/>
    <col min="5384" max="5384" width="10.85546875" customWidth="1"/>
    <col min="5385" max="5385" width="6.7109375" customWidth="1"/>
    <col min="5386" max="5386" width="16.140625" customWidth="1"/>
    <col min="5387" max="5387" width="40.42578125" customWidth="1"/>
    <col min="5388" max="5389" width="7.7109375" customWidth="1"/>
    <col min="5390" max="5390" width="5.7109375" customWidth="1"/>
    <col min="5391" max="5391" width="8.28515625" customWidth="1"/>
    <col min="5392" max="5392" width="11.7109375" customWidth="1"/>
    <col min="5393" max="5394" width="7.5703125" customWidth="1"/>
    <col min="5395" max="5395" width="8.5703125" customWidth="1"/>
    <col min="5396" max="5396" width="28.85546875" customWidth="1"/>
    <col min="5397" max="5397" width="11.7109375" customWidth="1"/>
    <col min="5398" max="5399" width="7.5703125" customWidth="1"/>
    <col min="5634" max="5634" width="7.28515625" customWidth="1"/>
    <col min="5635" max="5635" width="34.7109375" customWidth="1"/>
    <col min="5636" max="5636" width="10.28515625" customWidth="1"/>
    <col min="5637" max="5637" width="17.140625" customWidth="1"/>
    <col min="5638" max="5639" width="8.28515625" customWidth="1"/>
    <col min="5640" max="5640" width="10.85546875" customWidth="1"/>
    <col min="5641" max="5641" width="6.7109375" customWidth="1"/>
    <col min="5642" max="5642" width="16.140625" customWidth="1"/>
    <col min="5643" max="5643" width="40.42578125" customWidth="1"/>
    <col min="5644" max="5645" width="7.7109375" customWidth="1"/>
    <col min="5646" max="5646" width="5.7109375" customWidth="1"/>
    <col min="5647" max="5647" width="8.28515625" customWidth="1"/>
    <col min="5648" max="5648" width="11.7109375" customWidth="1"/>
    <col min="5649" max="5650" width="7.5703125" customWidth="1"/>
    <col min="5651" max="5651" width="8.5703125" customWidth="1"/>
    <col min="5652" max="5652" width="28.85546875" customWidth="1"/>
    <col min="5653" max="5653" width="11.7109375" customWidth="1"/>
    <col min="5654" max="5655" width="7.5703125" customWidth="1"/>
    <col min="5890" max="5890" width="7.28515625" customWidth="1"/>
    <col min="5891" max="5891" width="34.7109375" customWidth="1"/>
    <col min="5892" max="5892" width="10.28515625" customWidth="1"/>
    <col min="5893" max="5893" width="17.140625" customWidth="1"/>
    <col min="5894" max="5895" width="8.28515625" customWidth="1"/>
    <col min="5896" max="5896" width="10.85546875" customWidth="1"/>
    <col min="5897" max="5897" width="6.7109375" customWidth="1"/>
    <col min="5898" max="5898" width="16.140625" customWidth="1"/>
    <col min="5899" max="5899" width="40.42578125" customWidth="1"/>
    <col min="5900" max="5901" width="7.7109375" customWidth="1"/>
    <col min="5902" max="5902" width="5.7109375" customWidth="1"/>
    <col min="5903" max="5903" width="8.28515625" customWidth="1"/>
    <col min="5904" max="5904" width="11.7109375" customWidth="1"/>
    <col min="5905" max="5906" width="7.5703125" customWidth="1"/>
    <col min="5907" max="5907" width="8.5703125" customWidth="1"/>
    <col min="5908" max="5908" width="28.85546875" customWidth="1"/>
    <col min="5909" max="5909" width="11.7109375" customWidth="1"/>
    <col min="5910" max="5911" width="7.5703125" customWidth="1"/>
    <col min="6146" max="6146" width="7.28515625" customWidth="1"/>
    <col min="6147" max="6147" width="34.7109375" customWidth="1"/>
    <col min="6148" max="6148" width="10.28515625" customWidth="1"/>
    <col min="6149" max="6149" width="17.140625" customWidth="1"/>
    <col min="6150" max="6151" width="8.28515625" customWidth="1"/>
    <col min="6152" max="6152" width="10.85546875" customWidth="1"/>
    <col min="6153" max="6153" width="6.7109375" customWidth="1"/>
    <col min="6154" max="6154" width="16.140625" customWidth="1"/>
    <col min="6155" max="6155" width="40.42578125" customWidth="1"/>
    <col min="6156" max="6157" width="7.7109375" customWidth="1"/>
    <col min="6158" max="6158" width="5.7109375" customWidth="1"/>
    <col min="6159" max="6159" width="8.28515625" customWidth="1"/>
    <col min="6160" max="6160" width="11.7109375" customWidth="1"/>
    <col min="6161" max="6162" width="7.5703125" customWidth="1"/>
    <col min="6163" max="6163" width="8.5703125" customWidth="1"/>
    <col min="6164" max="6164" width="28.85546875" customWidth="1"/>
    <col min="6165" max="6165" width="11.7109375" customWidth="1"/>
    <col min="6166" max="6167" width="7.5703125" customWidth="1"/>
    <col min="6402" max="6402" width="7.28515625" customWidth="1"/>
    <col min="6403" max="6403" width="34.7109375" customWidth="1"/>
    <col min="6404" max="6404" width="10.28515625" customWidth="1"/>
    <col min="6405" max="6405" width="17.140625" customWidth="1"/>
    <col min="6406" max="6407" width="8.28515625" customWidth="1"/>
    <col min="6408" max="6408" width="10.85546875" customWidth="1"/>
    <col min="6409" max="6409" width="6.7109375" customWidth="1"/>
    <col min="6410" max="6410" width="16.140625" customWidth="1"/>
    <col min="6411" max="6411" width="40.42578125" customWidth="1"/>
    <col min="6412" max="6413" width="7.7109375" customWidth="1"/>
    <col min="6414" max="6414" width="5.7109375" customWidth="1"/>
    <col min="6415" max="6415" width="8.28515625" customWidth="1"/>
    <col min="6416" max="6416" width="11.7109375" customWidth="1"/>
    <col min="6417" max="6418" width="7.5703125" customWidth="1"/>
    <col min="6419" max="6419" width="8.5703125" customWidth="1"/>
    <col min="6420" max="6420" width="28.85546875" customWidth="1"/>
    <col min="6421" max="6421" width="11.7109375" customWidth="1"/>
    <col min="6422" max="6423" width="7.5703125" customWidth="1"/>
    <col min="6658" max="6658" width="7.28515625" customWidth="1"/>
    <col min="6659" max="6659" width="34.7109375" customWidth="1"/>
    <col min="6660" max="6660" width="10.28515625" customWidth="1"/>
    <col min="6661" max="6661" width="17.140625" customWidth="1"/>
    <col min="6662" max="6663" width="8.28515625" customWidth="1"/>
    <col min="6664" max="6664" width="10.85546875" customWidth="1"/>
    <col min="6665" max="6665" width="6.7109375" customWidth="1"/>
    <col min="6666" max="6666" width="16.140625" customWidth="1"/>
    <col min="6667" max="6667" width="40.42578125" customWidth="1"/>
    <col min="6668" max="6669" width="7.7109375" customWidth="1"/>
    <col min="6670" max="6670" width="5.7109375" customWidth="1"/>
    <col min="6671" max="6671" width="8.28515625" customWidth="1"/>
    <col min="6672" max="6672" width="11.7109375" customWidth="1"/>
    <col min="6673" max="6674" width="7.5703125" customWidth="1"/>
    <col min="6675" max="6675" width="8.5703125" customWidth="1"/>
    <col min="6676" max="6676" width="28.85546875" customWidth="1"/>
    <col min="6677" max="6677" width="11.7109375" customWidth="1"/>
    <col min="6678" max="6679" width="7.5703125" customWidth="1"/>
    <col min="6914" max="6914" width="7.28515625" customWidth="1"/>
    <col min="6915" max="6915" width="34.7109375" customWidth="1"/>
    <col min="6916" max="6916" width="10.28515625" customWidth="1"/>
    <col min="6917" max="6917" width="17.140625" customWidth="1"/>
    <col min="6918" max="6919" width="8.28515625" customWidth="1"/>
    <col min="6920" max="6920" width="10.85546875" customWidth="1"/>
    <col min="6921" max="6921" width="6.7109375" customWidth="1"/>
    <col min="6922" max="6922" width="16.140625" customWidth="1"/>
    <col min="6923" max="6923" width="40.42578125" customWidth="1"/>
    <col min="6924" max="6925" width="7.7109375" customWidth="1"/>
    <col min="6926" max="6926" width="5.7109375" customWidth="1"/>
    <col min="6927" max="6927" width="8.28515625" customWidth="1"/>
    <col min="6928" max="6928" width="11.7109375" customWidth="1"/>
    <col min="6929" max="6930" width="7.5703125" customWidth="1"/>
    <col min="6931" max="6931" width="8.5703125" customWidth="1"/>
    <col min="6932" max="6932" width="28.85546875" customWidth="1"/>
    <col min="6933" max="6933" width="11.7109375" customWidth="1"/>
    <col min="6934" max="6935" width="7.5703125" customWidth="1"/>
    <col min="7170" max="7170" width="7.28515625" customWidth="1"/>
    <col min="7171" max="7171" width="34.7109375" customWidth="1"/>
    <col min="7172" max="7172" width="10.28515625" customWidth="1"/>
    <col min="7173" max="7173" width="17.140625" customWidth="1"/>
    <col min="7174" max="7175" width="8.28515625" customWidth="1"/>
    <col min="7176" max="7176" width="10.85546875" customWidth="1"/>
    <col min="7177" max="7177" width="6.7109375" customWidth="1"/>
    <col min="7178" max="7178" width="16.140625" customWidth="1"/>
    <col min="7179" max="7179" width="40.42578125" customWidth="1"/>
    <col min="7180" max="7181" width="7.7109375" customWidth="1"/>
    <col min="7182" max="7182" width="5.7109375" customWidth="1"/>
    <col min="7183" max="7183" width="8.28515625" customWidth="1"/>
    <col min="7184" max="7184" width="11.7109375" customWidth="1"/>
    <col min="7185" max="7186" width="7.5703125" customWidth="1"/>
    <col min="7187" max="7187" width="8.5703125" customWidth="1"/>
    <col min="7188" max="7188" width="28.85546875" customWidth="1"/>
    <col min="7189" max="7189" width="11.7109375" customWidth="1"/>
    <col min="7190" max="7191" width="7.5703125" customWidth="1"/>
    <col min="7426" max="7426" width="7.28515625" customWidth="1"/>
    <col min="7427" max="7427" width="34.7109375" customWidth="1"/>
    <col min="7428" max="7428" width="10.28515625" customWidth="1"/>
    <col min="7429" max="7429" width="17.140625" customWidth="1"/>
    <col min="7430" max="7431" width="8.28515625" customWidth="1"/>
    <col min="7432" max="7432" width="10.85546875" customWidth="1"/>
    <col min="7433" max="7433" width="6.7109375" customWidth="1"/>
    <col min="7434" max="7434" width="16.140625" customWidth="1"/>
    <col min="7435" max="7435" width="40.42578125" customWidth="1"/>
    <col min="7436" max="7437" width="7.7109375" customWidth="1"/>
    <col min="7438" max="7438" width="5.7109375" customWidth="1"/>
    <col min="7439" max="7439" width="8.28515625" customWidth="1"/>
    <col min="7440" max="7440" width="11.7109375" customWidth="1"/>
    <col min="7441" max="7442" width="7.5703125" customWidth="1"/>
    <col min="7443" max="7443" width="8.5703125" customWidth="1"/>
    <col min="7444" max="7444" width="28.85546875" customWidth="1"/>
    <col min="7445" max="7445" width="11.7109375" customWidth="1"/>
    <col min="7446" max="7447" width="7.5703125" customWidth="1"/>
    <col min="7682" max="7682" width="7.28515625" customWidth="1"/>
    <col min="7683" max="7683" width="34.7109375" customWidth="1"/>
    <col min="7684" max="7684" width="10.28515625" customWidth="1"/>
    <col min="7685" max="7685" width="17.140625" customWidth="1"/>
    <col min="7686" max="7687" width="8.28515625" customWidth="1"/>
    <col min="7688" max="7688" width="10.85546875" customWidth="1"/>
    <col min="7689" max="7689" width="6.7109375" customWidth="1"/>
    <col min="7690" max="7690" width="16.140625" customWidth="1"/>
    <col min="7691" max="7691" width="40.42578125" customWidth="1"/>
    <col min="7692" max="7693" width="7.7109375" customWidth="1"/>
    <col min="7694" max="7694" width="5.7109375" customWidth="1"/>
    <col min="7695" max="7695" width="8.28515625" customWidth="1"/>
    <col min="7696" max="7696" width="11.7109375" customWidth="1"/>
    <col min="7697" max="7698" width="7.5703125" customWidth="1"/>
    <col min="7699" max="7699" width="8.5703125" customWidth="1"/>
    <col min="7700" max="7700" width="28.85546875" customWidth="1"/>
    <col min="7701" max="7701" width="11.7109375" customWidth="1"/>
    <col min="7702" max="7703" width="7.5703125" customWidth="1"/>
    <col min="7938" max="7938" width="7.28515625" customWidth="1"/>
    <col min="7939" max="7939" width="34.7109375" customWidth="1"/>
    <col min="7940" max="7940" width="10.28515625" customWidth="1"/>
    <col min="7941" max="7941" width="17.140625" customWidth="1"/>
    <col min="7942" max="7943" width="8.28515625" customWidth="1"/>
    <col min="7944" max="7944" width="10.85546875" customWidth="1"/>
    <col min="7945" max="7945" width="6.7109375" customWidth="1"/>
    <col min="7946" max="7946" width="16.140625" customWidth="1"/>
    <col min="7947" max="7947" width="40.42578125" customWidth="1"/>
    <col min="7948" max="7949" width="7.7109375" customWidth="1"/>
    <col min="7950" max="7950" width="5.7109375" customWidth="1"/>
    <col min="7951" max="7951" width="8.28515625" customWidth="1"/>
    <col min="7952" max="7952" width="11.7109375" customWidth="1"/>
    <col min="7953" max="7954" width="7.5703125" customWidth="1"/>
    <col min="7955" max="7955" width="8.5703125" customWidth="1"/>
    <col min="7956" max="7956" width="28.85546875" customWidth="1"/>
    <col min="7957" max="7957" width="11.7109375" customWidth="1"/>
    <col min="7958" max="7959" width="7.5703125" customWidth="1"/>
    <col min="8194" max="8194" width="7.28515625" customWidth="1"/>
    <col min="8195" max="8195" width="34.7109375" customWidth="1"/>
    <col min="8196" max="8196" width="10.28515625" customWidth="1"/>
    <col min="8197" max="8197" width="17.140625" customWidth="1"/>
    <col min="8198" max="8199" width="8.28515625" customWidth="1"/>
    <col min="8200" max="8200" width="10.85546875" customWidth="1"/>
    <col min="8201" max="8201" width="6.7109375" customWidth="1"/>
    <col min="8202" max="8202" width="16.140625" customWidth="1"/>
    <col min="8203" max="8203" width="40.42578125" customWidth="1"/>
    <col min="8204" max="8205" width="7.7109375" customWidth="1"/>
    <col min="8206" max="8206" width="5.7109375" customWidth="1"/>
    <col min="8207" max="8207" width="8.28515625" customWidth="1"/>
    <col min="8208" max="8208" width="11.7109375" customWidth="1"/>
    <col min="8209" max="8210" width="7.5703125" customWidth="1"/>
    <col min="8211" max="8211" width="8.5703125" customWidth="1"/>
    <col min="8212" max="8212" width="28.85546875" customWidth="1"/>
    <col min="8213" max="8213" width="11.7109375" customWidth="1"/>
    <col min="8214" max="8215" width="7.5703125" customWidth="1"/>
    <col min="8450" max="8450" width="7.28515625" customWidth="1"/>
    <col min="8451" max="8451" width="34.7109375" customWidth="1"/>
    <col min="8452" max="8452" width="10.28515625" customWidth="1"/>
    <col min="8453" max="8453" width="17.140625" customWidth="1"/>
    <col min="8454" max="8455" width="8.28515625" customWidth="1"/>
    <col min="8456" max="8456" width="10.85546875" customWidth="1"/>
    <col min="8457" max="8457" width="6.7109375" customWidth="1"/>
    <col min="8458" max="8458" width="16.140625" customWidth="1"/>
    <col min="8459" max="8459" width="40.42578125" customWidth="1"/>
    <col min="8460" max="8461" width="7.7109375" customWidth="1"/>
    <col min="8462" max="8462" width="5.7109375" customWidth="1"/>
    <col min="8463" max="8463" width="8.28515625" customWidth="1"/>
    <col min="8464" max="8464" width="11.7109375" customWidth="1"/>
    <col min="8465" max="8466" width="7.5703125" customWidth="1"/>
    <col min="8467" max="8467" width="8.5703125" customWidth="1"/>
    <col min="8468" max="8468" width="28.85546875" customWidth="1"/>
    <col min="8469" max="8469" width="11.7109375" customWidth="1"/>
    <col min="8470" max="8471" width="7.5703125" customWidth="1"/>
    <col min="8706" max="8706" width="7.28515625" customWidth="1"/>
    <col min="8707" max="8707" width="34.7109375" customWidth="1"/>
    <col min="8708" max="8708" width="10.28515625" customWidth="1"/>
    <col min="8709" max="8709" width="17.140625" customWidth="1"/>
    <col min="8710" max="8711" width="8.28515625" customWidth="1"/>
    <col min="8712" max="8712" width="10.85546875" customWidth="1"/>
    <col min="8713" max="8713" width="6.7109375" customWidth="1"/>
    <col min="8714" max="8714" width="16.140625" customWidth="1"/>
    <col min="8715" max="8715" width="40.42578125" customWidth="1"/>
    <col min="8716" max="8717" width="7.7109375" customWidth="1"/>
    <col min="8718" max="8718" width="5.7109375" customWidth="1"/>
    <col min="8719" max="8719" width="8.28515625" customWidth="1"/>
    <col min="8720" max="8720" width="11.7109375" customWidth="1"/>
    <col min="8721" max="8722" width="7.5703125" customWidth="1"/>
    <col min="8723" max="8723" width="8.5703125" customWidth="1"/>
    <col min="8724" max="8724" width="28.85546875" customWidth="1"/>
    <col min="8725" max="8725" width="11.7109375" customWidth="1"/>
    <col min="8726" max="8727" width="7.5703125" customWidth="1"/>
    <col min="8962" max="8962" width="7.28515625" customWidth="1"/>
    <col min="8963" max="8963" width="34.7109375" customWidth="1"/>
    <col min="8964" max="8964" width="10.28515625" customWidth="1"/>
    <col min="8965" max="8965" width="17.140625" customWidth="1"/>
    <col min="8966" max="8967" width="8.28515625" customWidth="1"/>
    <col min="8968" max="8968" width="10.85546875" customWidth="1"/>
    <col min="8969" max="8969" width="6.7109375" customWidth="1"/>
    <col min="8970" max="8970" width="16.140625" customWidth="1"/>
    <col min="8971" max="8971" width="40.42578125" customWidth="1"/>
    <col min="8972" max="8973" width="7.7109375" customWidth="1"/>
    <col min="8974" max="8974" width="5.7109375" customWidth="1"/>
    <col min="8975" max="8975" width="8.28515625" customWidth="1"/>
    <col min="8976" max="8976" width="11.7109375" customWidth="1"/>
    <col min="8977" max="8978" width="7.5703125" customWidth="1"/>
    <col min="8979" max="8979" width="8.5703125" customWidth="1"/>
    <col min="8980" max="8980" width="28.85546875" customWidth="1"/>
    <col min="8981" max="8981" width="11.7109375" customWidth="1"/>
    <col min="8982" max="8983" width="7.5703125" customWidth="1"/>
    <col min="9218" max="9218" width="7.28515625" customWidth="1"/>
    <col min="9219" max="9219" width="34.7109375" customWidth="1"/>
    <col min="9220" max="9220" width="10.28515625" customWidth="1"/>
    <col min="9221" max="9221" width="17.140625" customWidth="1"/>
    <col min="9222" max="9223" width="8.28515625" customWidth="1"/>
    <col min="9224" max="9224" width="10.85546875" customWidth="1"/>
    <col min="9225" max="9225" width="6.7109375" customWidth="1"/>
    <col min="9226" max="9226" width="16.140625" customWidth="1"/>
    <col min="9227" max="9227" width="40.42578125" customWidth="1"/>
    <col min="9228" max="9229" width="7.7109375" customWidth="1"/>
    <col min="9230" max="9230" width="5.7109375" customWidth="1"/>
    <col min="9231" max="9231" width="8.28515625" customWidth="1"/>
    <col min="9232" max="9232" width="11.7109375" customWidth="1"/>
    <col min="9233" max="9234" width="7.5703125" customWidth="1"/>
    <col min="9235" max="9235" width="8.5703125" customWidth="1"/>
    <col min="9236" max="9236" width="28.85546875" customWidth="1"/>
    <col min="9237" max="9237" width="11.7109375" customWidth="1"/>
    <col min="9238" max="9239" width="7.5703125" customWidth="1"/>
    <col min="9474" max="9474" width="7.28515625" customWidth="1"/>
    <col min="9475" max="9475" width="34.7109375" customWidth="1"/>
    <col min="9476" max="9476" width="10.28515625" customWidth="1"/>
    <col min="9477" max="9477" width="17.140625" customWidth="1"/>
    <col min="9478" max="9479" width="8.28515625" customWidth="1"/>
    <col min="9480" max="9480" width="10.85546875" customWidth="1"/>
    <col min="9481" max="9481" width="6.7109375" customWidth="1"/>
    <col min="9482" max="9482" width="16.140625" customWidth="1"/>
    <col min="9483" max="9483" width="40.42578125" customWidth="1"/>
    <col min="9484" max="9485" width="7.7109375" customWidth="1"/>
    <col min="9486" max="9486" width="5.7109375" customWidth="1"/>
    <col min="9487" max="9487" width="8.28515625" customWidth="1"/>
    <col min="9488" max="9488" width="11.7109375" customWidth="1"/>
    <col min="9489" max="9490" width="7.5703125" customWidth="1"/>
    <col min="9491" max="9491" width="8.5703125" customWidth="1"/>
    <col min="9492" max="9492" width="28.85546875" customWidth="1"/>
    <col min="9493" max="9493" width="11.7109375" customWidth="1"/>
    <col min="9494" max="9495" width="7.5703125" customWidth="1"/>
    <col min="9730" max="9730" width="7.28515625" customWidth="1"/>
    <col min="9731" max="9731" width="34.7109375" customWidth="1"/>
    <col min="9732" max="9732" width="10.28515625" customWidth="1"/>
    <col min="9733" max="9733" width="17.140625" customWidth="1"/>
    <col min="9734" max="9735" width="8.28515625" customWidth="1"/>
    <col min="9736" max="9736" width="10.85546875" customWidth="1"/>
    <col min="9737" max="9737" width="6.7109375" customWidth="1"/>
    <col min="9738" max="9738" width="16.140625" customWidth="1"/>
    <col min="9739" max="9739" width="40.42578125" customWidth="1"/>
    <col min="9740" max="9741" width="7.7109375" customWidth="1"/>
    <col min="9742" max="9742" width="5.7109375" customWidth="1"/>
    <col min="9743" max="9743" width="8.28515625" customWidth="1"/>
    <col min="9744" max="9744" width="11.7109375" customWidth="1"/>
    <col min="9745" max="9746" width="7.5703125" customWidth="1"/>
    <col min="9747" max="9747" width="8.5703125" customWidth="1"/>
    <col min="9748" max="9748" width="28.85546875" customWidth="1"/>
    <col min="9749" max="9749" width="11.7109375" customWidth="1"/>
    <col min="9750" max="9751" width="7.5703125" customWidth="1"/>
    <col min="9986" max="9986" width="7.28515625" customWidth="1"/>
    <col min="9987" max="9987" width="34.7109375" customWidth="1"/>
    <col min="9988" max="9988" width="10.28515625" customWidth="1"/>
    <col min="9989" max="9989" width="17.140625" customWidth="1"/>
    <col min="9990" max="9991" width="8.28515625" customWidth="1"/>
    <col min="9992" max="9992" width="10.85546875" customWidth="1"/>
    <col min="9993" max="9993" width="6.7109375" customWidth="1"/>
    <col min="9994" max="9994" width="16.140625" customWidth="1"/>
    <col min="9995" max="9995" width="40.42578125" customWidth="1"/>
    <col min="9996" max="9997" width="7.7109375" customWidth="1"/>
    <col min="9998" max="9998" width="5.7109375" customWidth="1"/>
    <col min="9999" max="9999" width="8.28515625" customWidth="1"/>
    <col min="10000" max="10000" width="11.7109375" customWidth="1"/>
    <col min="10001" max="10002" width="7.5703125" customWidth="1"/>
    <col min="10003" max="10003" width="8.5703125" customWidth="1"/>
    <col min="10004" max="10004" width="28.85546875" customWidth="1"/>
    <col min="10005" max="10005" width="11.7109375" customWidth="1"/>
    <col min="10006" max="10007" width="7.5703125" customWidth="1"/>
    <col min="10242" max="10242" width="7.28515625" customWidth="1"/>
    <col min="10243" max="10243" width="34.7109375" customWidth="1"/>
    <col min="10244" max="10244" width="10.28515625" customWidth="1"/>
    <col min="10245" max="10245" width="17.140625" customWidth="1"/>
    <col min="10246" max="10247" width="8.28515625" customWidth="1"/>
    <col min="10248" max="10248" width="10.85546875" customWidth="1"/>
    <col min="10249" max="10249" width="6.7109375" customWidth="1"/>
    <col min="10250" max="10250" width="16.140625" customWidth="1"/>
    <col min="10251" max="10251" width="40.42578125" customWidth="1"/>
    <col min="10252" max="10253" width="7.7109375" customWidth="1"/>
    <col min="10254" max="10254" width="5.7109375" customWidth="1"/>
    <col min="10255" max="10255" width="8.28515625" customWidth="1"/>
    <col min="10256" max="10256" width="11.7109375" customWidth="1"/>
    <col min="10257" max="10258" width="7.5703125" customWidth="1"/>
    <col min="10259" max="10259" width="8.5703125" customWidth="1"/>
    <col min="10260" max="10260" width="28.85546875" customWidth="1"/>
    <col min="10261" max="10261" width="11.7109375" customWidth="1"/>
    <col min="10262" max="10263" width="7.5703125" customWidth="1"/>
    <col min="10498" max="10498" width="7.28515625" customWidth="1"/>
    <col min="10499" max="10499" width="34.7109375" customWidth="1"/>
    <col min="10500" max="10500" width="10.28515625" customWidth="1"/>
    <col min="10501" max="10501" width="17.140625" customWidth="1"/>
    <col min="10502" max="10503" width="8.28515625" customWidth="1"/>
    <col min="10504" max="10504" width="10.85546875" customWidth="1"/>
    <col min="10505" max="10505" width="6.7109375" customWidth="1"/>
    <col min="10506" max="10506" width="16.140625" customWidth="1"/>
    <col min="10507" max="10507" width="40.42578125" customWidth="1"/>
    <col min="10508" max="10509" width="7.7109375" customWidth="1"/>
    <col min="10510" max="10510" width="5.7109375" customWidth="1"/>
    <col min="10511" max="10511" width="8.28515625" customWidth="1"/>
    <col min="10512" max="10512" width="11.7109375" customWidth="1"/>
    <col min="10513" max="10514" width="7.5703125" customWidth="1"/>
    <col min="10515" max="10515" width="8.5703125" customWidth="1"/>
    <col min="10516" max="10516" width="28.85546875" customWidth="1"/>
    <col min="10517" max="10517" width="11.7109375" customWidth="1"/>
    <col min="10518" max="10519" width="7.5703125" customWidth="1"/>
    <col min="10754" max="10754" width="7.28515625" customWidth="1"/>
    <col min="10755" max="10755" width="34.7109375" customWidth="1"/>
    <col min="10756" max="10756" width="10.28515625" customWidth="1"/>
    <col min="10757" max="10757" width="17.140625" customWidth="1"/>
    <col min="10758" max="10759" width="8.28515625" customWidth="1"/>
    <col min="10760" max="10760" width="10.85546875" customWidth="1"/>
    <col min="10761" max="10761" width="6.7109375" customWidth="1"/>
    <col min="10762" max="10762" width="16.140625" customWidth="1"/>
    <col min="10763" max="10763" width="40.42578125" customWidth="1"/>
    <col min="10764" max="10765" width="7.7109375" customWidth="1"/>
    <col min="10766" max="10766" width="5.7109375" customWidth="1"/>
    <col min="10767" max="10767" width="8.28515625" customWidth="1"/>
    <col min="10768" max="10768" width="11.7109375" customWidth="1"/>
    <col min="10769" max="10770" width="7.5703125" customWidth="1"/>
    <col min="10771" max="10771" width="8.5703125" customWidth="1"/>
    <col min="10772" max="10772" width="28.85546875" customWidth="1"/>
    <col min="10773" max="10773" width="11.7109375" customWidth="1"/>
    <col min="10774" max="10775" width="7.5703125" customWidth="1"/>
    <col min="11010" max="11010" width="7.28515625" customWidth="1"/>
    <col min="11011" max="11011" width="34.7109375" customWidth="1"/>
    <col min="11012" max="11012" width="10.28515625" customWidth="1"/>
    <col min="11013" max="11013" width="17.140625" customWidth="1"/>
    <col min="11014" max="11015" width="8.28515625" customWidth="1"/>
    <col min="11016" max="11016" width="10.85546875" customWidth="1"/>
    <col min="11017" max="11017" width="6.7109375" customWidth="1"/>
    <col min="11018" max="11018" width="16.140625" customWidth="1"/>
    <col min="11019" max="11019" width="40.42578125" customWidth="1"/>
    <col min="11020" max="11021" width="7.7109375" customWidth="1"/>
    <col min="11022" max="11022" width="5.7109375" customWidth="1"/>
    <col min="11023" max="11023" width="8.28515625" customWidth="1"/>
    <col min="11024" max="11024" width="11.7109375" customWidth="1"/>
    <col min="11025" max="11026" width="7.5703125" customWidth="1"/>
    <col min="11027" max="11027" width="8.5703125" customWidth="1"/>
    <col min="11028" max="11028" width="28.85546875" customWidth="1"/>
    <col min="11029" max="11029" width="11.7109375" customWidth="1"/>
    <col min="11030" max="11031" width="7.5703125" customWidth="1"/>
    <col min="11266" max="11266" width="7.28515625" customWidth="1"/>
    <col min="11267" max="11267" width="34.7109375" customWidth="1"/>
    <col min="11268" max="11268" width="10.28515625" customWidth="1"/>
    <col min="11269" max="11269" width="17.140625" customWidth="1"/>
    <col min="11270" max="11271" width="8.28515625" customWidth="1"/>
    <col min="11272" max="11272" width="10.85546875" customWidth="1"/>
    <col min="11273" max="11273" width="6.7109375" customWidth="1"/>
    <col min="11274" max="11274" width="16.140625" customWidth="1"/>
    <col min="11275" max="11275" width="40.42578125" customWidth="1"/>
    <col min="11276" max="11277" width="7.7109375" customWidth="1"/>
    <col min="11278" max="11278" width="5.7109375" customWidth="1"/>
    <col min="11279" max="11279" width="8.28515625" customWidth="1"/>
    <col min="11280" max="11280" width="11.7109375" customWidth="1"/>
    <col min="11281" max="11282" width="7.5703125" customWidth="1"/>
    <col min="11283" max="11283" width="8.5703125" customWidth="1"/>
    <col min="11284" max="11284" width="28.85546875" customWidth="1"/>
    <col min="11285" max="11285" width="11.7109375" customWidth="1"/>
    <col min="11286" max="11287" width="7.5703125" customWidth="1"/>
    <col min="11522" max="11522" width="7.28515625" customWidth="1"/>
    <col min="11523" max="11523" width="34.7109375" customWidth="1"/>
    <col min="11524" max="11524" width="10.28515625" customWidth="1"/>
    <col min="11525" max="11525" width="17.140625" customWidth="1"/>
    <col min="11526" max="11527" width="8.28515625" customWidth="1"/>
    <col min="11528" max="11528" width="10.85546875" customWidth="1"/>
    <col min="11529" max="11529" width="6.7109375" customWidth="1"/>
    <col min="11530" max="11530" width="16.140625" customWidth="1"/>
    <col min="11531" max="11531" width="40.42578125" customWidth="1"/>
    <col min="11532" max="11533" width="7.7109375" customWidth="1"/>
    <col min="11534" max="11534" width="5.7109375" customWidth="1"/>
    <col min="11535" max="11535" width="8.28515625" customWidth="1"/>
    <col min="11536" max="11536" width="11.7109375" customWidth="1"/>
    <col min="11537" max="11538" width="7.5703125" customWidth="1"/>
    <col min="11539" max="11539" width="8.5703125" customWidth="1"/>
    <col min="11540" max="11540" width="28.85546875" customWidth="1"/>
    <col min="11541" max="11541" width="11.7109375" customWidth="1"/>
    <col min="11542" max="11543" width="7.5703125" customWidth="1"/>
    <col min="11778" max="11778" width="7.28515625" customWidth="1"/>
    <col min="11779" max="11779" width="34.7109375" customWidth="1"/>
    <col min="11780" max="11780" width="10.28515625" customWidth="1"/>
    <col min="11781" max="11781" width="17.140625" customWidth="1"/>
    <col min="11782" max="11783" width="8.28515625" customWidth="1"/>
    <col min="11784" max="11784" width="10.85546875" customWidth="1"/>
    <col min="11785" max="11785" width="6.7109375" customWidth="1"/>
    <col min="11786" max="11786" width="16.140625" customWidth="1"/>
    <col min="11787" max="11787" width="40.42578125" customWidth="1"/>
    <col min="11788" max="11789" width="7.7109375" customWidth="1"/>
    <col min="11790" max="11790" width="5.7109375" customWidth="1"/>
    <col min="11791" max="11791" width="8.28515625" customWidth="1"/>
    <col min="11792" max="11792" width="11.7109375" customWidth="1"/>
    <col min="11793" max="11794" width="7.5703125" customWidth="1"/>
    <col min="11795" max="11795" width="8.5703125" customWidth="1"/>
    <col min="11796" max="11796" width="28.85546875" customWidth="1"/>
    <col min="11797" max="11797" width="11.7109375" customWidth="1"/>
    <col min="11798" max="11799" width="7.5703125" customWidth="1"/>
    <col min="12034" max="12034" width="7.28515625" customWidth="1"/>
    <col min="12035" max="12035" width="34.7109375" customWidth="1"/>
    <col min="12036" max="12036" width="10.28515625" customWidth="1"/>
    <col min="12037" max="12037" width="17.140625" customWidth="1"/>
    <col min="12038" max="12039" width="8.28515625" customWidth="1"/>
    <col min="12040" max="12040" width="10.85546875" customWidth="1"/>
    <col min="12041" max="12041" width="6.7109375" customWidth="1"/>
    <col min="12042" max="12042" width="16.140625" customWidth="1"/>
    <col min="12043" max="12043" width="40.42578125" customWidth="1"/>
    <col min="12044" max="12045" width="7.7109375" customWidth="1"/>
    <col min="12046" max="12046" width="5.7109375" customWidth="1"/>
    <col min="12047" max="12047" width="8.28515625" customWidth="1"/>
    <col min="12048" max="12048" width="11.7109375" customWidth="1"/>
    <col min="12049" max="12050" width="7.5703125" customWidth="1"/>
    <col min="12051" max="12051" width="8.5703125" customWidth="1"/>
    <col min="12052" max="12052" width="28.85546875" customWidth="1"/>
    <col min="12053" max="12053" width="11.7109375" customWidth="1"/>
    <col min="12054" max="12055" width="7.5703125" customWidth="1"/>
    <col min="12290" max="12290" width="7.28515625" customWidth="1"/>
    <col min="12291" max="12291" width="34.7109375" customWidth="1"/>
    <col min="12292" max="12292" width="10.28515625" customWidth="1"/>
    <col min="12293" max="12293" width="17.140625" customWidth="1"/>
    <col min="12294" max="12295" width="8.28515625" customWidth="1"/>
    <col min="12296" max="12296" width="10.85546875" customWidth="1"/>
    <col min="12297" max="12297" width="6.7109375" customWidth="1"/>
    <col min="12298" max="12298" width="16.140625" customWidth="1"/>
    <col min="12299" max="12299" width="40.42578125" customWidth="1"/>
    <col min="12300" max="12301" width="7.7109375" customWidth="1"/>
    <col min="12302" max="12302" width="5.7109375" customWidth="1"/>
    <col min="12303" max="12303" width="8.28515625" customWidth="1"/>
    <col min="12304" max="12304" width="11.7109375" customWidth="1"/>
    <col min="12305" max="12306" width="7.5703125" customWidth="1"/>
    <col min="12307" max="12307" width="8.5703125" customWidth="1"/>
    <col min="12308" max="12308" width="28.85546875" customWidth="1"/>
    <col min="12309" max="12309" width="11.7109375" customWidth="1"/>
    <col min="12310" max="12311" width="7.5703125" customWidth="1"/>
    <col min="12546" max="12546" width="7.28515625" customWidth="1"/>
    <col min="12547" max="12547" width="34.7109375" customWidth="1"/>
    <col min="12548" max="12548" width="10.28515625" customWidth="1"/>
    <col min="12549" max="12549" width="17.140625" customWidth="1"/>
    <col min="12550" max="12551" width="8.28515625" customWidth="1"/>
    <col min="12552" max="12552" width="10.85546875" customWidth="1"/>
    <col min="12553" max="12553" width="6.7109375" customWidth="1"/>
    <col min="12554" max="12554" width="16.140625" customWidth="1"/>
    <col min="12555" max="12555" width="40.42578125" customWidth="1"/>
    <col min="12556" max="12557" width="7.7109375" customWidth="1"/>
    <col min="12558" max="12558" width="5.7109375" customWidth="1"/>
    <col min="12559" max="12559" width="8.28515625" customWidth="1"/>
    <col min="12560" max="12560" width="11.7109375" customWidth="1"/>
    <col min="12561" max="12562" width="7.5703125" customWidth="1"/>
    <col min="12563" max="12563" width="8.5703125" customWidth="1"/>
    <col min="12564" max="12564" width="28.85546875" customWidth="1"/>
    <col min="12565" max="12565" width="11.7109375" customWidth="1"/>
    <col min="12566" max="12567" width="7.5703125" customWidth="1"/>
    <col min="12802" max="12802" width="7.28515625" customWidth="1"/>
    <col min="12803" max="12803" width="34.7109375" customWidth="1"/>
    <col min="12804" max="12804" width="10.28515625" customWidth="1"/>
    <col min="12805" max="12805" width="17.140625" customWidth="1"/>
    <col min="12806" max="12807" width="8.28515625" customWidth="1"/>
    <col min="12808" max="12808" width="10.85546875" customWidth="1"/>
    <col min="12809" max="12809" width="6.7109375" customWidth="1"/>
    <col min="12810" max="12810" width="16.140625" customWidth="1"/>
    <col min="12811" max="12811" width="40.42578125" customWidth="1"/>
    <col min="12812" max="12813" width="7.7109375" customWidth="1"/>
    <col min="12814" max="12814" width="5.7109375" customWidth="1"/>
    <col min="12815" max="12815" width="8.28515625" customWidth="1"/>
    <col min="12816" max="12816" width="11.7109375" customWidth="1"/>
    <col min="12817" max="12818" width="7.5703125" customWidth="1"/>
    <col min="12819" max="12819" width="8.5703125" customWidth="1"/>
    <col min="12820" max="12820" width="28.85546875" customWidth="1"/>
    <col min="12821" max="12821" width="11.7109375" customWidth="1"/>
    <col min="12822" max="12823" width="7.5703125" customWidth="1"/>
    <col min="13058" max="13058" width="7.28515625" customWidth="1"/>
    <col min="13059" max="13059" width="34.7109375" customWidth="1"/>
    <col min="13060" max="13060" width="10.28515625" customWidth="1"/>
    <col min="13061" max="13061" width="17.140625" customWidth="1"/>
    <col min="13062" max="13063" width="8.28515625" customWidth="1"/>
    <col min="13064" max="13064" width="10.85546875" customWidth="1"/>
    <col min="13065" max="13065" width="6.7109375" customWidth="1"/>
    <col min="13066" max="13066" width="16.140625" customWidth="1"/>
    <col min="13067" max="13067" width="40.42578125" customWidth="1"/>
    <col min="13068" max="13069" width="7.7109375" customWidth="1"/>
    <col min="13070" max="13070" width="5.7109375" customWidth="1"/>
    <col min="13071" max="13071" width="8.28515625" customWidth="1"/>
    <col min="13072" max="13072" width="11.7109375" customWidth="1"/>
    <col min="13073" max="13074" width="7.5703125" customWidth="1"/>
    <col min="13075" max="13075" width="8.5703125" customWidth="1"/>
    <col min="13076" max="13076" width="28.85546875" customWidth="1"/>
    <col min="13077" max="13077" width="11.7109375" customWidth="1"/>
    <col min="13078" max="13079" width="7.5703125" customWidth="1"/>
    <col min="13314" max="13314" width="7.28515625" customWidth="1"/>
    <col min="13315" max="13315" width="34.7109375" customWidth="1"/>
    <col min="13316" max="13316" width="10.28515625" customWidth="1"/>
    <col min="13317" max="13317" width="17.140625" customWidth="1"/>
    <col min="13318" max="13319" width="8.28515625" customWidth="1"/>
    <col min="13320" max="13320" width="10.85546875" customWidth="1"/>
    <col min="13321" max="13321" width="6.7109375" customWidth="1"/>
    <col min="13322" max="13322" width="16.140625" customWidth="1"/>
    <col min="13323" max="13323" width="40.42578125" customWidth="1"/>
    <col min="13324" max="13325" width="7.7109375" customWidth="1"/>
    <col min="13326" max="13326" width="5.7109375" customWidth="1"/>
    <col min="13327" max="13327" width="8.28515625" customWidth="1"/>
    <col min="13328" max="13328" width="11.7109375" customWidth="1"/>
    <col min="13329" max="13330" width="7.5703125" customWidth="1"/>
    <col min="13331" max="13331" width="8.5703125" customWidth="1"/>
    <col min="13332" max="13332" width="28.85546875" customWidth="1"/>
    <col min="13333" max="13333" width="11.7109375" customWidth="1"/>
    <col min="13334" max="13335" width="7.5703125" customWidth="1"/>
    <col min="13570" max="13570" width="7.28515625" customWidth="1"/>
    <col min="13571" max="13571" width="34.7109375" customWidth="1"/>
    <col min="13572" max="13572" width="10.28515625" customWidth="1"/>
    <col min="13573" max="13573" width="17.140625" customWidth="1"/>
    <col min="13574" max="13575" width="8.28515625" customWidth="1"/>
    <col min="13576" max="13576" width="10.85546875" customWidth="1"/>
    <col min="13577" max="13577" width="6.7109375" customWidth="1"/>
    <col min="13578" max="13578" width="16.140625" customWidth="1"/>
    <col min="13579" max="13579" width="40.42578125" customWidth="1"/>
    <col min="13580" max="13581" width="7.7109375" customWidth="1"/>
    <col min="13582" max="13582" width="5.7109375" customWidth="1"/>
    <col min="13583" max="13583" width="8.28515625" customWidth="1"/>
    <col min="13584" max="13584" width="11.7109375" customWidth="1"/>
    <col min="13585" max="13586" width="7.5703125" customWidth="1"/>
    <col min="13587" max="13587" width="8.5703125" customWidth="1"/>
    <col min="13588" max="13588" width="28.85546875" customWidth="1"/>
    <col min="13589" max="13589" width="11.7109375" customWidth="1"/>
    <col min="13590" max="13591" width="7.5703125" customWidth="1"/>
    <col min="13826" max="13826" width="7.28515625" customWidth="1"/>
    <col min="13827" max="13827" width="34.7109375" customWidth="1"/>
    <col min="13828" max="13828" width="10.28515625" customWidth="1"/>
    <col min="13829" max="13829" width="17.140625" customWidth="1"/>
    <col min="13830" max="13831" width="8.28515625" customWidth="1"/>
    <col min="13832" max="13832" width="10.85546875" customWidth="1"/>
    <col min="13833" max="13833" width="6.7109375" customWidth="1"/>
    <col min="13834" max="13834" width="16.140625" customWidth="1"/>
    <col min="13835" max="13835" width="40.42578125" customWidth="1"/>
    <col min="13836" max="13837" width="7.7109375" customWidth="1"/>
    <col min="13838" max="13838" width="5.7109375" customWidth="1"/>
    <col min="13839" max="13839" width="8.28515625" customWidth="1"/>
    <col min="13840" max="13840" width="11.7109375" customWidth="1"/>
    <col min="13841" max="13842" width="7.5703125" customWidth="1"/>
    <col min="13843" max="13843" width="8.5703125" customWidth="1"/>
    <col min="13844" max="13844" width="28.85546875" customWidth="1"/>
    <col min="13845" max="13845" width="11.7109375" customWidth="1"/>
    <col min="13846" max="13847" width="7.5703125" customWidth="1"/>
    <col min="14082" max="14082" width="7.28515625" customWidth="1"/>
    <col min="14083" max="14083" width="34.7109375" customWidth="1"/>
    <col min="14084" max="14084" width="10.28515625" customWidth="1"/>
    <col min="14085" max="14085" width="17.140625" customWidth="1"/>
    <col min="14086" max="14087" width="8.28515625" customWidth="1"/>
    <col min="14088" max="14088" width="10.85546875" customWidth="1"/>
    <col min="14089" max="14089" width="6.7109375" customWidth="1"/>
    <col min="14090" max="14090" width="16.140625" customWidth="1"/>
    <col min="14091" max="14091" width="40.42578125" customWidth="1"/>
    <col min="14092" max="14093" width="7.7109375" customWidth="1"/>
    <col min="14094" max="14094" width="5.7109375" customWidth="1"/>
    <col min="14095" max="14095" width="8.28515625" customWidth="1"/>
    <col min="14096" max="14096" width="11.7109375" customWidth="1"/>
    <col min="14097" max="14098" width="7.5703125" customWidth="1"/>
    <col min="14099" max="14099" width="8.5703125" customWidth="1"/>
    <col min="14100" max="14100" width="28.85546875" customWidth="1"/>
    <col min="14101" max="14101" width="11.7109375" customWidth="1"/>
    <col min="14102" max="14103" width="7.5703125" customWidth="1"/>
    <col min="14338" max="14338" width="7.28515625" customWidth="1"/>
    <col min="14339" max="14339" width="34.7109375" customWidth="1"/>
    <col min="14340" max="14340" width="10.28515625" customWidth="1"/>
    <col min="14341" max="14341" width="17.140625" customWidth="1"/>
    <col min="14342" max="14343" width="8.28515625" customWidth="1"/>
    <col min="14344" max="14344" width="10.85546875" customWidth="1"/>
    <col min="14345" max="14345" width="6.7109375" customWidth="1"/>
    <col min="14346" max="14346" width="16.140625" customWidth="1"/>
    <col min="14347" max="14347" width="40.42578125" customWidth="1"/>
    <col min="14348" max="14349" width="7.7109375" customWidth="1"/>
    <col min="14350" max="14350" width="5.7109375" customWidth="1"/>
    <col min="14351" max="14351" width="8.28515625" customWidth="1"/>
    <col min="14352" max="14352" width="11.7109375" customWidth="1"/>
    <col min="14353" max="14354" width="7.5703125" customWidth="1"/>
    <col min="14355" max="14355" width="8.5703125" customWidth="1"/>
    <col min="14356" max="14356" width="28.85546875" customWidth="1"/>
    <col min="14357" max="14357" width="11.7109375" customWidth="1"/>
    <col min="14358" max="14359" width="7.5703125" customWidth="1"/>
    <col min="14594" max="14594" width="7.28515625" customWidth="1"/>
    <col min="14595" max="14595" width="34.7109375" customWidth="1"/>
    <col min="14596" max="14596" width="10.28515625" customWidth="1"/>
    <col min="14597" max="14597" width="17.140625" customWidth="1"/>
    <col min="14598" max="14599" width="8.28515625" customWidth="1"/>
    <col min="14600" max="14600" width="10.85546875" customWidth="1"/>
    <col min="14601" max="14601" width="6.7109375" customWidth="1"/>
    <col min="14602" max="14602" width="16.140625" customWidth="1"/>
    <col min="14603" max="14603" width="40.42578125" customWidth="1"/>
    <col min="14604" max="14605" width="7.7109375" customWidth="1"/>
    <col min="14606" max="14606" width="5.7109375" customWidth="1"/>
    <col min="14607" max="14607" width="8.28515625" customWidth="1"/>
    <col min="14608" max="14608" width="11.7109375" customWidth="1"/>
    <col min="14609" max="14610" width="7.5703125" customWidth="1"/>
    <col min="14611" max="14611" width="8.5703125" customWidth="1"/>
    <col min="14612" max="14612" width="28.85546875" customWidth="1"/>
    <col min="14613" max="14613" width="11.7109375" customWidth="1"/>
    <col min="14614" max="14615" width="7.5703125" customWidth="1"/>
    <col min="14850" max="14850" width="7.28515625" customWidth="1"/>
    <col min="14851" max="14851" width="34.7109375" customWidth="1"/>
    <col min="14852" max="14852" width="10.28515625" customWidth="1"/>
    <col min="14853" max="14853" width="17.140625" customWidth="1"/>
    <col min="14854" max="14855" width="8.28515625" customWidth="1"/>
    <col min="14856" max="14856" width="10.85546875" customWidth="1"/>
    <col min="14857" max="14857" width="6.7109375" customWidth="1"/>
    <col min="14858" max="14858" width="16.140625" customWidth="1"/>
    <col min="14859" max="14859" width="40.42578125" customWidth="1"/>
    <col min="14860" max="14861" width="7.7109375" customWidth="1"/>
    <col min="14862" max="14862" width="5.7109375" customWidth="1"/>
    <col min="14863" max="14863" width="8.28515625" customWidth="1"/>
    <col min="14864" max="14864" width="11.7109375" customWidth="1"/>
    <col min="14865" max="14866" width="7.5703125" customWidth="1"/>
    <col min="14867" max="14867" width="8.5703125" customWidth="1"/>
    <col min="14868" max="14868" width="28.85546875" customWidth="1"/>
    <col min="14869" max="14869" width="11.7109375" customWidth="1"/>
    <col min="14870" max="14871" width="7.5703125" customWidth="1"/>
    <col min="15106" max="15106" width="7.28515625" customWidth="1"/>
    <col min="15107" max="15107" width="34.7109375" customWidth="1"/>
    <col min="15108" max="15108" width="10.28515625" customWidth="1"/>
    <col min="15109" max="15109" width="17.140625" customWidth="1"/>
    <col min="15110" max="15111" width="8.28515625" customWidth="1"/>
    <col min="15112" max="15112" width="10.85546875" customWidth="1"/>
    <col min="15113" max="15113" width="6.7109375" customWidth="1"/>
    <col min="15114" max="15114" width="16.140625" customWidth="1"/>
    <col min="15115" max="15115" width="40.42578125" customWidth="1"/>
    <col min="15116" max="15117" width="7.7109375" customWidth="1"/>
    <col min="15118" max="15118" width="5.7109375" customWidth="1"/>
    <col min="15119" max="15119" width="8.28515625" customWidth="1"/>
    <col min="15120" max="15120" width="11.7109375" customWidth="1"/>
    <col min="15121" max="15122" width="7.5703125" customWidth="1"/>
    <col min="15123" max="15123" width="8.5703125" customWidth="1"/>
    <col min="15124" max="15124" width="28.85546875" customWidth="1"/>
    <col min="15125" max="15125" width="11.7109375" customWidth="1"/>
    <col min="15126" max="15127" width="7.5703125" customWidth="1"/>
    <col min="15362" max="15362" width="7.28515625" customWidth="1"/>
    <col min="15363" max="15363" width="34.7109375" customWidth="1"/>
    <col min="15364" max="15364" width="10.28515625" customWidth="1"/>
    <col min="15365" max="15365" width="17.140625" customWidth="1"/>
    <col min="15366" max="15367" width="8.28515625" customWidth="1"/>
    <col min="15368" max="15368" width="10.85546875" customWidth="1"/>
    <col min="15369" max="15369" width="6.7109375" customWidth="1"/>
    <col min="15370" max="15370" width="16.140625" customWidth="1"/>
    <col min="15371" max="15371" width="40.42578125" customWidth="1"/>
    <col min="15372" max="15373" width="7.7109375" customWidth="1"/>
    <col min="15374" max="15374" width="5.7109375" customWidth="1"/>
    <col min="15375" max="15375" width="8.28515625" customWidth="1"/>
    <col min="15376" max="15376" width="11.7109375" customWidth="1"/>
    <col min="15377" max="15378" width="7.5703125" customWidth="1"/>
    <col min="15379" max="15379" width="8.5703125" customWidth="1"/>
    <col min="15380" max="15380" width="28.85546875" customWidth="1"/>
    <col min="15381" max="15381" width="11.7109375" customWidth="1"/>
    <col min="15382" max="15383" width="7.5703125" customWidth="1"/>
    <col min="15618" max="15618" width="7.28515625" customWidth="1"/>
    <col min="15619" max="15619" width="34.7109375" customWidth="1"/>
    <col min="15620" max="15620" width="10.28515625" customWidth="1"/>
    <col min="15621" max="15621" width="17.140625" customWidth="1"/>
    <col min="15622" max="15623" width="8.28515625" customWidth="1"/>
    <col min="15624" max="15624" width="10.85546875" customWidth="1"/>
    <col min="15625" max="15625" width="6.7109375" customWidth="1"/>
    <col min="15626" max="15626" width="16.140625" customWidth="1"/>
    <col min="15627" max="15627" width="40.42578125" customWidth="1"/>
    <col min="15628" max="15629" width="7.7109375" customWidth="1"/>
    <col min="15630" max="15630" width="5.7109375" customWidth="1"/>
    <col min="15631" max="15631" width="8.28515625" customWidth="1"/>
    <col min="15632" max="15632" width="11.7109375" customWidth="1"/>
    <col min="15633" max="15634" width="7.5703125" customWidth="1"/>
    <col min="15635" max="15635" width="8.5703125" customWidth="1"/>
    <col min="15636" max="15636" width="28.85546875" customWidth="1"/>
    <col min="15637" max="15637" width="11.7109375" customWidth="1"/>
    <col min="15638" max="15639" width="7.5703125" customWidth="1"/>
    <col min="15874" max="15874" width="7.28515625" customWidth="1"/>
    <col min="15875" max="15875" width="34.7109375" customWidth="1"/>
    <col min="15876" max="15876" width="10.28515625" customWidth="1"/>
    <col min="15877" max="15877" width="17.140625" customWidth="1"/>
    <col min="15878" max="15879" width="8.28515625" customWidth="1"/>
    <col min="15880" max="15880" width="10.85546875" customWidth="1"/>
    <col min="15881" max="15881" width="6.7109375" customWidth="1"/>
    <col min="15882" max="15882" width="16.140625" customWidth="1"/>
    <col min="15883" max="15883" width="40.42578125" customWidth="1"/>
    <col min="15884" max="15885" width="7.7109375" customWidth="1"/>
    <col min="15886" max="15886" width="5.7109375" customWidth="1"/>
    <col min="15887" max="15887" width="8.28515625" customWidth="1"/>
    <col min="15888" max="15888" width="11.7109375" customWidth="1"/>
    <col min="15889" max="15890" width="7.5703125" customWidth="1"/>
    <col min="15891" max="15891" width="8.5703125" customWidth="1"/>
    <col min="15892" max="15892" width="28.85546875" customWidth="1"/>
    <col min="15893" max="15893" width="11.7109375" customWidth="1"/>
    <col min="15894" max="15895" width="7.5703125" customWidth="1"/>
    <col min="16130" max="16130" width="7.28515625" customWidth="1"/>
    <col min="16131" max="16131" width="34.7109375" customWidth="1"/>
    <col min="16132" max="16132" width="10.28515625" customWidth="1"/>
    <col min="16133" max="16133" width="17.140625" customWidth="1"/>
    <col min="16134" max="16135" width="8.28515625" customWidth="1"/>
    <col min="16136" max="16136" width="10.85546875" customWidth="1"/>
    <col min="16137" max="16137" width="6.7109375" customWidth="1"/>
    <col min="16138" max="16138" width="16.140625" customWidth="1"/>
    <col min="16139" max="16139" width="40.42578125" customWidth="1"/>
    <col min="16140" max="16141" width="7.7109375" customWidth="1"/>
    <col min="16142" max="16142" width="5.7109375" customWidth="1"/>
    <col min="16143" max="16143" width="8.28515625" customWidth="1"/>
    <col min="16144" max="16144" width="11.7109375" customWidth="1"/>
    <col min="16145" max="16146" width="7.5703125" customWidth="1"/>
    <col min="16147" max="16147" width="8.5703125" customWidth="1"/>
    <col min="16148" max="16148" width="28.85546875" customWidth="1"/>
    <col min="16149" max="16149" width="11.7109375" customWidth="1"/>
    <col min="16150" max="16151" width="7.5703125" customWidth="1"/>
  </cols>
  <sheetData>
    <row r="1" spans="1:23" ht="19.5" customHeight="1" thickBot="1">
      <c r="A1" s="222"/>
      <c r="B1" s="222"/>
      <c r="C1" s="222"/>
      <c r="D1" s="222"/>
      <c r="E1" s="222"/>
      <c r="F1" s="222"/>
      <c r="G1" s="222"/>
      <c r="H1" s="222"/>
      <c r="I1" s="222"/>
      <c r="J1" s="1"/>
      <c r="K1" s="2"/>
      <c r="N1" s="3"/>
      <c r="O1" s="3"/>
      <c r="P1" s="3"/>
      <c r="Q1" s="4"/>
      <c r="R1" s="3"/>
      <c r="S1" s="3"/>
      <c r="T1" s="3"/>
      <c r="U1" s="5"/>
      <c r="V1" s="2"/>
      <c r="W1" s="3"/>
    </row>
    <row r="2" spans="1:23" ht="38.25" customHeight="1">
      <c r="A2" s="222"/>
      <c r="B2" s="222"/>
      <c r="C2" s="222"/>
      <c r="D2" s="222"/>
      <c r="E2" s="222"/>
      <c r="F2" s="222"/>
      <c r="G2" s="222"/>
      <c r="H2" s="222"/>
      <c r="I2" s="222"/>
      <c r="J2" s="6"/>
      <c r="N2" s="146" t="s">
        <v>1587</v>
      </c>
      <c r="P2" s="3"/>
      <c r="Q2" s="4"/>
      <c r="R2" s="3"/>
      <c r="S2" s="7"/>
      <c r="T2" s="3"/>
      <c r="U2" s="3"/>
      <c r="V2" s="3"/>
      <c r="W2" s="3"/>
    </row>
    <row r="3" spans="1:23" ht="35.1" customHeight="1" thickBot="1">
      <c r="A3" s="223" t="s">
        <v>1558</v>
      </c>
      <c r="B3" s="223"/>
      <c r="C3" s="224"/>
      <c r="D3" s="225"/>
      <c r="E3" s="222"/>
      <c r="F3" s="222"/>
      <c r="G3" s="222"/>
      <c r="H3" s="222"/>
      <c r="I3" s="8" t="s">
        <v>1559</v>
      </c>
      <c r="J3" s="6"/>
      <c r="N3" s="147">
        <v>1.21</v>
      </c>
      <c r="P3" s="3"/>
      <c r="Q3" s="4"/>
      <c r="R3" s="3"/>
      <c r="S3" s="7"/>
      <c r="T3" s="3"/>
      <c r="U3" s="3"/>
      <c r="V3" s="3"/>
      <c r="W3" s="3"/>
    </row>
    <row r="4" spans="1:23" ht="20.100000000000001" customHeight="1">
      <c r="A4" s="226" t="s">
        <v>0</v>
      </c>
      <c r="B4" s="227"/>
      <c r="C4" s="227"/>
      <c r="D4" s="227"/>
      <c r="E4" s="227"/>
      <c r="F4" s="227"/>
      <c r="G4" s="227"/>
      <c r="H4" s="227"/>
      <c r="I4" s="227"/>
      <c r="J4" s="145"/>
      <c r="K4" s="144"/>
      <c r="L4" s="144"/>
      <c r="M4" s="144"/>
      <c r="N4" s="144"/>
      <c r="P4" s="144"/>
      <c r="Q4" s="144"/>
      <c r="R4" s="144"/>
      <c r="S4" s="144"/>
      <c r="T4" s="3"/>
      <c r="U4" s="3"/>
      <c r="V4" s="3"/>
      <c r="W4" s="3"/>
    </row>
    <row r="5" spans="1:23" ht="20.100000000000001" customHeight="1">
      <c r="A5" s="228" t="s">
        <v>1</v>
      </c>
      <c r="B5" s="229"/>
      <c r="C5" s="229"/>
      <c r="D5" s="229"/>
      <c r="E5" s="229"/>
      <c r="F5" s="229"/>
      <c r="G5" s="229"/>
      <c r="H5" s="229"/>
      <c r="I5" s="229"/>
      <c r="J5" s="145"/>
      <c r="K5" s="144"/>
      <c r="L5" s="144"/>
      <c r="M5" s="144"/>
      <c r="N5" s="144"/>
      <c r="O5" s="144"/>
      <c r="P5" s="144"/>
      <c r="Q5" s="144"/>
      <c r="R5" s="144"/>
      <c r="S5" s="144"/>
      <c r="T5" s="3"/>
      <c r="U5" s="3"/>
      <c r="V5" s="3"/>
      <c r="W5" s="3"/>
    </row>
    <row r="6" spans="1:23" ht="20.100000000000001" customHeight="1">
      <c r="A6" s="220" t="s">
        <v>2</v>
      </c>
      <c r="B6" s="221"/>
      <c r="C6" s="221"/>
      <c r="D6" s="221"/>
      <c r="E6" s="221"/>
      <c r="F6" s="221"/>
      <c r="G6" s="221"/>
      <c r="H6" s="221"/>
      <c r="I6" s="221"/>
      <c r="J6" s="145"/>
      <c r="K6" s="144"/>
      <c r="L6" s="144"/>
      <c r="M6" s="144"/>
      <c r="N6" s="144"/>
      <c r="O6" s="144"/>
      <c r="P6" s="144"/>
      <c r="Q6" s="144"/>
      <c r="R6" s="144"/>
      <c r="S6" s="144"/>
      <c r="T6" s="3"/>
      <c r="U6" s="3"/>
      <c r="V6" s="3"/>
      <c r="W6" s="3"/>
    </row>
    <row r="7" spans="1:23" ht="20.100000000000001" customHeight="1">
      <c r="A7" s="230" t="s">
        <v>3</v>
      </c>
      <c r="B7" s="231"/>
      <c r="C7" s="231"/>
      <c r="D7" s="231"/>
      <c r="E7" s="231"/>
      <c r="F7" s="231"/>
      <c r="G7" s="231"/>
      <c r="H7" s="231"/>
      <c r="I7" s="231"/>
      <c r="J7" s="145"/>
      <c r="K7" s="144"/>
      <c r="L7" s="144"/>
      <c r="M7" s="144"/>
      <c r="N7" s="144"/>
      <c r="O7" s="144"/>
      <c r="P7" s="144"/>
      <c r="Q7" s="144"/>
      <c r="R7" s="144"/>
      <c r="S7" s="144"/>
      <c r="T7" s="3"/>
      <c r="U7" s="3"/>
      <c r="V7" s="3"/>
      <c r="W7" s="3"/>
    </row>
    <row r="8" spans="1:23" ht="20.100000000000001" customHeight="1">
      <c r="A8" s="226" t="s">
        <v>4</v>
      </c>
      <c r="B8" s="227"/>
      <c r="C8" s="227"/>
      <c r="D8" s="227"/>
      <c r="E8" s="227"/>
      <c r="F8" s="227"/>
      <c r="G8" s="227"/>
      <c r="H8" s="227"/>
      <c r="I8" s="227"/>
      <c r="J8" s="145"/>
      <c r="K8" s="144"/>
      <c r="L8" s="144"/>
      <c r="M8" s="144"/>
      <c r="N8" s="144"/>
      <c r="O8" s="144"/>
      <c r="P8" s="144"/>
      <c r="Q8" s="144"/>
      <c r="R8" s="144"/>
      <c r="S8" s="144"/>
      <c r="T8" s="3"/>
      <c r="U8" s="3"/>
      <c r="V8" s="3"/>
      <c r="W8" s="3"/>
    </row>
    <row r="9" spans="1:23" ht="20.100000000000001" customHeight="1">
      <c r="A9" s="232" t="s">
        <v>5</v>
      </c>
      <c r="B9" s="233"/>
      <c r="C9" s="233"/>
      <c r="D9" s="233"/>
      <c r="E9" s="233"/>
      <c r="F9" s="233"/>
      <c r="G9" s="233"/>
      <c r="H9" s="233"/>
      <c r="I9" s="233"/>
      <c r="J9" s="145"/>
      <c r="K9" s="144"/>
      <c r="L9" s="144"/>
      <c r="M9" s="144"/>
      <c r="N9" s="144"/>
      <c r="O9" s="144"/>
      <c r="P9" s="144"/>
      <c r="Q9" s="144"/>
      <c r="R9" s="144"/>
      <c r="S9" s="144"/>
      <c r="T9" s="3"/>
      <c r="U9" s="3"/>
      <c r="V9" s="3"/>
      <c r="W9" s="3"/>
    </row>
    <row r="10" spans="1:23" ht="20.100000000000001" customHeight="1">
      <c r="A10" s="234" t="s">
        <v>6</v>
      </c>
      <c r="B10" s="235"/>
      <c r="C10" s="235"/>
      <c r="D10" s="235"/>
      <c r="E10" s="235"/>
      <c r="F10" s="235"/>
      <c r="G10" s="235"/>
      <c r="H10" s="235"/>
      <c r="I10" s="235"/>
      <c r="J10" s="145"/>
      <c r="K10" s="144"/>
      <c r="L10" s="144"/>
      <c r="M10" s="144"/>
      <c r="N10" s="144"/>
      <c r="O10" s="144"/>
      <c r="P10" s="144"/>
      <c r="Q10" s="144"/>
      <c r="R10" s="144"/>
      <c r="S10" s="144"/>
      <c r="T10" s="3"/>
      <c r="U10" s="3"/>
      <c r="V10" s="3"/>
      <c r="W10" s="3"/>
    </row>
    <row r="11" spans="1:23" ht="20.100000000000001" customHeight="1">
      <c r="A11" s="222"/>
      <c r="B11" s="222"/>
      <c r="C11" s="222"/>
      <c r="D11" s="222"/>
      <c r="E11" s="222"/>
      <c r="F11" s="236" t="s">
        <v>7</v>
      </c>
      <c r="G11" s="237"/>
      <c r="H11" s="237"/>
      <c r="I11" s="178">
        <v>45231</v>
      </c>
      <c r="J11" s="9"/>
      <c r="K11" s="10"/>
      <c r="L11" s="10"/>
      <c r="M11" s="10"/>
      <c r="N11" s="3"/>
      <c r="O11" s="11"/>
      <c r="P11" s="3"/>
      <c r="Q11" s="3"/>
      <c r="R11" s="3"/>
      <c r="S11" s="12"/>
      <c r="T11" s="3"/>
      <c r="U11" s="3"/>
      <c r="V11" s="3"/>
      <c r="W11" s="3"/>
    </row>
    <row r="12" spans="1:23" ht="42.6" customHeight="1">
      <c r="A12" s="13" t="s">
        <v>8</v>
      </c>
      <c r="B12" s="14" t="s">
        <v>9</v>
      </c>
      <c r="C12" s="14" t="s">
        <v>10</v>
      </c>
      <c r="D12" s="14" t="s">
        <v>11</v>
      </c>
      <c r="E12" s="15" t="s">
        <v>12</v>
      </c>
      <c r="F12" s="16" t="str">
        <f>$N$2</f>
        <v xml:space="preserve">  Cena s DPH</v>
      </c>
      <c r="G12" s="16" t="s">
        <v>13</v>
      </c>
      <c r="H12" s="16" t="s">
        <v>14</v>
      </c>
      <c r="I12" s="16" t="s">
        <v>15</v>
      </c>
      <c r="J12" s="16" t="s">
        <v>16</v>
      </c>
      <c r="L12" s="142"/>
      <c r="M12" s="142"/>
      <c r="N12" s="17"/>
      <c r="O12" s="142"/>
      <c r="P12" s="142"/>
      <c r="Q12" s="19"/>
      <c r="R12" s="20"/>
      <c r="S12" s="3"/>
      <c r="T12" s="18"/>
      <c r="U12" s="18"/>
      <c r="V12" s="21"/>
      <c r="W12" s="22"/>
    </row>
    <row r="13" spans="1:23" ht="13.35" customHeight="1">
      <c r="A13" s="23" t="s">
        <v>17</v>
      </c>
      <c r="B13" s="24" t="s">
        <v>18</v>
      </c>
      <c r="C13" s="24" t="s">
        <v>19</v>
      </c>
      <c r="D13" s="25" t="s">
        <v>20</v>
      </c>
      <c r="E13" s="26">
        <v>23.1</v>
      </c>
      <c r="F13" s="27">
        <f t="shared" ref="F13:F44" si="0">ROUND(E13*$N$3,2)</f>
        <v>27.95</v>
      </c>
      <c r="G13" s="148" t="s">
        <v>21</v>
      </c>
      <c r="H13" s="149">
        <v>100</v>
      </c>
      <c r="I13" s="149">
        <v>8595614700016</v>
      </c>
      <c r="J13" s="150"/>
      <c r="L13" s="143"/>
      <c r="M13" s="143"/>
      <c r="N13" s="128"/>
      <c r="O13" s="129"/>
      <c r="S13" s="3"/>
      <c r="T13" s="3"/>
      <c r="U13" s="28"/>
      <c r="V13" s="29"/>
      <c r="W13" s="30"/>
    </row>
    <row r="14" spans="1:23" ht="13.35" customHeight="1">
      <c r="A14" s="31" t="s">
        <v>22</v>
      </c>
      <c r="B14" s="32" t="s">
        <v>23</v>
      </c>
      <c r="C14" s="32" t="s">
        <v>19</v>
      </c>
      <c r="D14" s="33" t="s">
        <v>24</v>
      </c>
      <c r="E14" s="34">
        <v>17</v>
      </c>
      <c r="F14" s="35">
        <f t="shared" si="0"/>
        <v>20.57</v>
      </c>
      <c r="G14" s="151" t="s">
        <v>21</v>
      </c>
      <c r="H14" s="152">
        <v>100</v>
      </c>
      <c r="I14" s="152">
        <v>8595614700054</v>
      </c>
      <c r="J14" s="179"/>
      <c r="L14" s="143"/>
      <c r="M14" s="143"/>
      <c r="N14" s="128"/>
      <c r="O14" s="129"/>
      <c r="S14" s="3"/>
      <c r="T14" s="3"/>
      <c r="U14" s="28"/>
      <c r="V14" s="29"/>
      <c r="W14" s="30"/>
    </row>
    <row r="15" spans="1:23" ht="13.35" customHeight="1">
      <c r="A15" s="36" t="s">
        <v>25</v>
      </c>
      <c r="B15" s="37" t="s">
        <v>26</v>
      </c>
      <c r="C15" s="37" t="s">
        <v>19</v>
      </c>
      <c r="D15" s="38" t="s">
        <v>27</v>
      </c>
      <c r="E15" s="26">
        <v>17</v>
      </c>
      <c r="F15" s="39">
        <f t="shared" si="0"/>
        <v>20.57</v>
      </c>
      <c r="G15" s="148" t="s">
        <v>21</v>
      </c>
      <c r="H15" s="149">
        <v>100</v>
      </c>
      <c r="I15" s="149">
        <v>8595614700108</v>
      </c>
      <c r="J15" s="180"/>
      <c r="L15" s="143"/>
      <c r="M15" s="143"/>
      <c r="N15" s="128"/>
      <c r="O15" s="129"/>
      <c r="S15" s="3"/>
      <c r="T15" s="3"/>
      <c r="U15" s="28"/>
      <c r="V15" s="29"/>
      <c r="W15" s="30"/>
    </row>
    <row r="16" spans="1:23" ht="13.35" customHeight="1">
      <c r="A16" s="31" t="s">
        <v>28</v>
      </c>
      <c r="B16" s="32" t="s">
        <v>29</v>
      </c>
      <c r="C16" s="32" t="s">
        <v>19</v>
      </c>
      <c r="D16" s="33" t="s">
        <v>30</v>
      </c>
      <c r="E16" s="34">
        <v>18.8</v>
      </c>
      <c r="F16" s="35">
        <f t="shared" si="0"/>
        <v>22.75</v>
      </c>
      <c r="G16" s="151" t="s">
        <v>21</v>
      </c>
      <c r="H16" s="152">
        <v>100</v>
      </c>
      <c r="I16" s="152">
        <v>8595614709354</v>
      </c>
      <c r="J16" s="179"/>
      <c r="L16" s="143"/>
      <c r="M16" s="143"/>
      <c r="N16" s="128"/>
      <c r="O16" s="129"/>
      <c r="S16" s="3"/>
      <c r="T16" s="3"/>
      <c r="U16" s="28"/>
      <c r="V16" s="29"/>
      <c r="W16" s="30"/>
    </row>
    <row r="17" spans="1:23" ht="13.35" customHeight="1">
      <c r="A17" s="36" t="s">
        <v>31</v>
      </c>
      <c r="B17" s="37" t="s">
        <v>32</v>
      </c>
      <c r="C17" s="37" t="s">
        <v>19</v>
      </c>
      <c r="D17" s="38" t="s">
        <v>33</v>
      </c>
      <c r="E17" s="40">
        <v>27.5</v>
      </c>
      <c r="F17" s="39">
        <f t="shared" si="0"/>
        <v>33.28</v>
      </c>
      <c r="G17" s="148" t="s">
        <v>21</v>
      </c>
      <c r="H17" s="149">
        <v>50</v>
      </c>
      <c r="I17" s="149">
        <v>8595614710558</v>
      </c>
      <c r="J17" s="180"/>
      <c r="L17" s="143"/>
      <c r="M17" s="143"/>
      <c r="N17" s="128"/>
      <c r="O17" s="129"/>
      <c r="S17" s="3"/>
      <c r="T17" s="3"/>
      <c r="U17" s="28"/>
      <c r="V17" s="29"/>
      <c r="W17" s="30"/>
    </row>
    <row r="18" spans="1:23" ht="13.35" customHeight="1">
      <c r="A18" s="31" t="s">
        <v>34</v>
      </c>
      <c r="B18" s="32" t="s">
        <v>35</v>
      </c>
      <c r="C18" s="32" t="s">
        <v>19</v>
      </c>
      <c r="D18" s="33" t="s">
        <v>36</v>
      </c>
      <c r="E18" s="34">
        <v>39</v>
      </c>
      <c r="F18" s="35">
        <f t="shared" si="0"/>
        <v>47.19</v>
      </c>
      <c r="G18" s="151" t="s">
        <v>21</v>
      </c>
      <c r="H18" s="152">
        <v>50</v>
      </c>
      <c r="I18" s="152">
        <v>8595614710602</v>
      </c>
      <c r="J18" s="179"/>
      <c r="L18" s="143"/>
      <c r="M18" s="143"/>
      <c r="N18" s="128"/>
      <c r="O18" s="129"/>
      <c r="S18" s="3"/>
      <c r="T18" s="3"/>
      <c r="U18" s="28"/>
      <c r="V18" s="29"/>
      <c r="W18" s="30"/>
    </row>
    <row r="19" spans="1:23" ht="13.35" customHeight="1">
      <c r="A19" s="36" t="s">
        <v>37</v>
      </c>
      <c r="B19" s="37" t="s">
        <v>38</v>
      </c>
      <c r="C19" s="37" t="s">
        <v>19</v>
      </c>
      <c r="D19" s="38" t="s">
        <v>39</v>
      </c>
      <c r="E19" s="40">
        <v>17.5</v>
      </c>
      <c r="F19" s="39">
        <f t="shared" si="0"/>
        <v>21.18</v>
      </c>
      <c r="G19" s="148" t="s">
        <v>21</v>
      </c>
      <c r="H19" s="149">
        <v>150</v>
      </c>
      <c r="I19" s="149">
        <v>8595614700207</v>
      </c>
      <c r="J19" s="180"/>
      <c r="L19" s="143"/>
      <c r="M19" s="143"/>
      <c r="N19" s="128"/>
      <c r="O19" s="129"/>
      <c r="S19" s="3"/>
      <c r="T19" s="3"/>
      <c r="U19" s="28"/>
      <c r="V19" s="29"/>
      <c r="W19" s="30"/>
    </row>
    <row r="20" spans="1:23" ht="13.35" customHeight="1">
      <c r="A20" s="31" t="s">
        <v>40</v>
      </c>
      <c r="B20" s="32" t="s">
        <v>41</v>
      </c>
      <c r="C20" s="32" t="s">
        <v>19</v>
      </c>
      <c r="D20" s="33" t="s">
        <v>42</v>
      </c>
      <c r="E20" s="34">
        <v>22.5</v>
      </c>
      <c r="F20" s="35">
        <f t="shared" si="0"/>
        <v>27.23</v>
      </c>
      <c r="G20" s="151" t="s">
        <v>21</v>
      </c>
      <c r="H20" s="152">
        <v>100</v>
      </c>
      <c r="I20" s="152">
        <v>8595614700252</v>
      </c>
      <c r="J20" s="179"/>
      <c r="L20" s="143"/>
      <c r="M20" s="143"/>
      <c r="N20" s="128"/>
      <c r="O20" s="129"/>
      <c r="S20" s="3"/>
      <c r="T20" s="3"/>
      <c r="U20" s="28"/>
      <c r="V20" s="29"/>
      <c r="W20" s="30"/>
    </row>
    <row r="21" spans="1:23" ht="13.35" customHeight="1">
      <c r="A21" s="36" t="s">
        <v>43</v>
      </c>
      <c r="B21" s="37" t="s">
        <v>44</v>
      </c>
      <c r="C21" s="37" t="s">
        <v>19</v>
      </c>
      <c r="D21" s="38" t="s">
        <v>45</v>
      </c>
      <c r="E21" s="40">
        <v>48</v>
      </c>
      <c r="F21" s="39">
        <f t="shared" si="0"/>
        <v>58.08</v>
      </c>
      <c r="G21" s="148" t="s">
        <v>21</v>
      </c>
      <c r="H21" s="149">
        <v>100</v>
      </c>
      <c r="I21" s="149">
        <v>8595614700306</v>
      </c>
      <c r="J21" s="180"/>
      <c r="L21" s="143"/>
      <c r="M21" s="143"/>
      <c r="N21" s="128"/>
      <c r="O21" s="129"/>
      <c r="S21" s="3"/>
      <c r="T21" s="3"/>
      <c r="U21" s="28"/>
      <c r="V21" s="29"/>
      <c r="W21" s="30"/>
    </row>
    <row r="22" spans="1:23" ht="13.35" customHeight="1">
      <c r="A22" s="31" t="s">
        <v>46</v>
      </c>
      <c r="B22" s="32" t="s">
        <v>47</v>
      </c>
      <c r="C22" s="32" t="s">
        <v>19</v>
      </c>
      <c r="D22" s="33" t="s">
        <v>48</v>
      </c>
      <c r="E22" s="34">
        <v>58.9</v>
      </c>
      <c r="F22" s="35">
        <f t="shared" si="0"/>
        <v>71.27</v>
      </c>
      <c r="G22" s="151" t="s">
        <v>21</v>
      </c>
      <c r="H22" s="152">
        <v>100</v>
      </c>
      <c r="I22" s="152">
        <v>8595614700351</v>
      </c>
      <c r="J22" s="179"/>
      <c r="L22" s="143"/>
      <c r="M22" s="143"/>
      <c r="N22" s="128"/>
      <c r="O22" s="129"/>
      <c r="S22" s="3"/>
      <c r="T22" s="3"/>
      <c r="U22" s="28"/>
      <c r="V22" s="29"/>
      <c r="W22" s="30"/>
    </row>
    <row r="23" spans="1:23" ht="13.35" customHeight="1">
      <c r="A23" s="36" t="s">
        <v>49</v>
      </c>
      <c r="B23" s="37" t="s">
        <v>47</v>
      </c>
      <c r="C23" s="37" t="s">
        <v>19</v>
      </c>
      <c r="D23" s="38" t="s">
        <v>50</v>
      </c>
      <c r="E23" s="40">
        <v>44.1</v>
      </c>
      <c r="F23" s="39">
        <f t="shared" si="0"/>
        <v>53.36</v>
      </c>
      <c r="G23" s="148" t="s">
        <v>21</v>
      </c>
      <c r="H23" s="149">
        <v>100</v>
      </c>
      <c r="I23" s="149">
        <v>8595614700405</v>
      </c>
      <c r="J23" s="180"/>
      <c r="L23" s="143"/>
      <c r="M23" s="143"/>
      <c r="N23" s="128"/>
      <c r="O23" s="129"/>
      <c r="S23" s="3"/>
      <c r="T23" s="3"/>
      <c r="U23" s="28"/>
      <c r="V23" s="29"/>
      <c r="W23" s="30"/>
    </row>
    <row r="24" spans="1:23" ht="13.35" customHeight="1">
      <c r="A24" s="31" t="s">
        <v>51</v>
      </c>
      <c r="B24" s="32" t="s">
        <v>52</v>
      </c>
      <c r="C24" s="32" t="s">
        <v>19</v>
      </c>
      <c r="D24" s="33" t="s">
        <v>53</v>
      </c>
      <c r="E24" s="34">
        <v>21.5</v>
      </c>
      <c r="F24" s="35">
        <f t="shared" si="0"/>
        <v>26.02</v>
      </c>
      <c r="G24" s="151" t="s">
        <v>21</v>
      </c>
      <c r="H24" s="152">
        <v>100</v>
      </c>
      <c r="I24" s="152">
        <v>8595614700450</v>
      </c>
      <c r="J24" s="179"/>
      <c r="L24" s="143"/>
      <c r="M24" s="143"/>
      <c r="N24" s="128"/>
      <c r="O24" s="129"/>
      <c r="S24" s="3"/>
      <c r="T24" s="3"/>
      <c r="U24" s="28"/>
      <c r="V24" s="29"/>
      <c r="W24" s="30"/>
    </row>
    <row r="25" spans="1:23" ht="13.35" customHeight="1">
      <c r="A25" s="36" t="s">
        <v>54</v>
      </c>
      <c r="B25" s="37" t="s">
        <v>52</v>
      </c>
      <c r="C25" s="37" t="s">
        <v>19</v>
      </c>
      <c r="D25" s="38" t="s">
        <v>55</v>
      </c>
      <c r="E25" s="40">
        <v>21.75</v>
      </c>
      <c r="F25" s="39">
        <f t="shared" si="0"/>
        <v>26.32</v>
      </c>
      <c r="G25" s="148" t="s">
        <v>21</v>
      </c>
      <c r="H25" s="149">
        <v>50</v>
      </c>
      <c r="I25" s="149">
        <v>8595614700504</v>
      </c>
      <c r="J25" s="180"/>
      <c r="L25" s="143"/>
      <c r="M25" s="143"/>
      <c r="N25" s="128"/>
      <c r="O25" s="129"/>
      <c r="S25" s="3"/>
      <c r="T25" s="3"/>
      <c r="U25" s="28"/>
      <c r="V25" s="29"/>
      <c r="W25" s="30"/>
    </row>
    <row r="26" spans="1:23" ht="13.35" customHeight="1">
      <c r="A26" s="31" t="s">
        <v>56</v>
      </c>
      <c r="B26" s="32" t="s">
        <v>52</v>
      </c>
      <c r="C26" s="32" t="s">
        <v>19</v>
      </c>
      <c r="D26" s="33" t="s">
        <v>57</v>
      </c>
      <c r="E26" s="34">
        <v>21.75</v>
      </c>
      <c r="F26" s="35">
        <f t="shared" si="0"/>
        <v>26.32</v>
      </c>
      <c r="G26" s="151" t="s">
        <v>21</v>
      </c>
      <c r="H26" s="152">
        <v>100</v>
      </c>
      <c r="I26" s="152">
        <v>8595614708500</v>
      </c>
      <c r="J26" s="179"/>
      <c r="L26" s="143"/>
      <c r="M26" s="143"/>
      <c r="N26" s="128"/>
      <c r="O26" s="129"/>
      <c r="S26" s="3"/>
      <c r="T26" s="3"/>
      <c r="U26" s="28"/>
      <c r="V26" s="29"/>
      <c r="W26" s="30"/>
    </row>
    <row r="27" spans="1:23" ht="13.35" customHeight="1">
      <c r="A27" s="36" t="s">
        <v>58</v>
      </c>
      <c r="B27" s="37" t="s">
        <v>52</v>
      </c>
      <c r="C27" s="37" t="s">
        <v>19</v>
      </c>
      <c r="D27" s="38" t="s">
        <v>59</v>
      </c>
      <c r="E27" s="40">
        <v>25.2</v>
      </c>
      <c r="F27" s="39">
        <f t="shared" si="0"/>
        <v>30.49</v>
      </c>
      <c r="G27" s="148" t="s">
        <v>21</v>
      </c>
      <c r="H27" s="149">
        <v>100</v>
      </c>
      <c r="I27" s="149">
        <v>8595614708555</v>
      </c>
      <c r="J27" s="180"/>
      <c r="L27" s="143"/>
      <c r="M27" s="143"/>
      <c r="N27" s="128"/>
      <c r="O27" s="129"/>
      <c r="S27" s="3"/>
      <c r="T27" s="3"/>
      <c r="U27" s="28"/>
      <c r="V27" s="29"/>
      <c r="W27" s="30"/>
    </row>
    <row r="28" spans="1:23" ht="13.35" customHeight="1">
      <c r="A28" s="31" t="s">
        <v>60</v>
      </c>
      <c r="B28" s="32" t="s">
        <v>52</v>
      </c>
      <c r="C28" s="32" t="s">
        <v>19</v>
      </c>
      <c r="D28" s="33" t="s">
        <v>61</v>
      </c>
      <c r="E28" s="34">
        <v>30.2</v>
      </c>
      <c r="F28" s="35">
        <f t="shared" si="0"/>
        <v>36.54</v>
      </c>
      <c r="G28" s="151" t="s">
        <v>21</v>
      </c>
      <c r="H28" s="152">
        <v>100</v>
      </c>
      <c r="I28" s="152">
        <v>8595614708609</v>
      </c>
      <c r="J28" s="179"/>
      <c r="L28" s="143"/>
      <c r="M28" s="143"/>
      <c r="N28" s="128"/>
      <c r="O28" s="129"/>
      <c r="S28" s="3"/>
      <c r="T28" s="3"/>
      <c r="U28" s="28"/>
      <c r="V28" s="29"/>
      <c r="W28" s="30"/>
    </row>
    <row r="29" spans="1:23" ht="13.35" customHeight="1">
      <c r="A29" s="36" t="s">
        <v>62</v>
      </c>
      <c r="B29" s="37" t="s">
        <v>63</v>
      </c>
      <c r="C29" s="37" t="s">
        <v>19</v>
      </c>
      <c r="D29" s="38" t="s">
        <v>64</v>
      </c>
      <c r="E29" s="40">
        <v>36.5</v>
      </c>
      <c r="F29" s="39">
        <f t="shared" si="0"/>
        <v>44.17</v>
      </c>
      <c r="G29" s="148" t="s">
        <v>21</v>
      </c>
      <c r="H29" s="149">
        <v>50</v>
      </c>
      <c r="I29" s="149">
        <v>8595614700559</v>
      </c>
      <c r="J29" s="180"/>
      <c r="L29" s="143"/>
      <c r="M29" s="143"/>
      <c r="N29" s="128"/>
      <c r="O29" s="129"/>
      <c r="S29" s="3"/>
      <c r="T29" s="3"/>
      <c r="U29" s="28"/>
      <c r="V29" s="29"/>
      <c r="W29" s="30"/>
    </row>
    <row r="30" spans="1:23" ht="13.35" customHeight="1">
      <c r="A30" s="31" t="s">
        <v>65</v>
      </c>
      <c r="B30" s="32" t="s">
        <v>66</v>
      </c>
      <c r="C30" s="32" t="s">
        <v>19</v>
      </c>
      <c r="D30" s="33" t="s">
        <v>67</v>
      </c>
      <c r="E30" s="34">
        <v>47</v>
      </c>
      <c r="F30" s="35">
        <f t="shared" si="0"/>
        <v>56.87</v>
      </c>
      <c r="G30" s="151" t="s">
        <v>21</v>
      </c>
      <c r="H30" s="152">
        <v>50</v>
      </c>
      <c r="I30" s="152">
        <v>8595614700603</v>
      </c>
      <c r="J30" s="179"/>
      <c r="L30" s="143"/>
      <c r="M30" s="143"/>
      <c r="N30" s="128"/>
      <c r="O30" s="129"/>
      <c r="S30" s="3"/>
      <c r="T30" s="3"/>
      <c r="U30" s="28"/>
      <c r="V30" s="29"/>
      <c r="W30" s="30"/>
    </row>
    <row r="31" spans="1:23" ht="13.35" customHeight="1">
      <c r="A31" s="36" t="s">
        <v>68</v>
      </c>
      <c r="B31" s="37" t="s">
        <v>69</v>
      </c>
      <c r="C31" s="37" t="s">
        <v>19</v>
      </c>
      <c r="D31" s="38" t="s">
        <v>70</v>
      </c>
      <c r="E31" s="40">
        <v>26.7</v>
      </c>
      <c r="F31" s="39">
        <f t="shared" si="0"/>
        <v>32.31</v>
      </c>
      <c r="G31" s="148" t="s">
        <v>21</v>
      </c>
      <c r="H31" s="149">
        <v>50</v>
      </c>
      <c r="I31" s="149">
        <v>8595614700658</v>
      </c>
      <c r="J31" s="180"/>
      <c r="L31" s="143"/>
      <c r="M31" s="143"/>
      <c r="N31" s="128"/>
      <c r="O31" s="129"/>
      <c r="S31" s="3"/>
      <c r="T31" s="3"/>
      <c r="U31" s="28"/>
      <c r="V31" s="29"/>
      <c r="W31" s="30"/>
    </row>
    <row r="32" spans="1:23" ht="13.35" customHeight="1">
      <c r="A32" s="31" t="s">
        <v>71</v>
      </c>
      <c r="B32" s="32" t="s">
        <v>72</v>
      </c>
      <c r="C32" s="32" t="s">
        <v>19</v>
      </c>
      <c r="D32" s="33" t="s">
        <v>73</v>
      </c>
      <c r="E32" s="34">
        <v>35.9</v>
      </c>
      <c r="F32" s="35">
        <f t="shared" si="0"/>
        <v>43.44</v>
      </c>
      <c r="G32" s="151" t="s">
        <v>21</v>
      </c>
      <c r="H32" s="152">
        <v>50</v>
      </c>
      <c r="I32" s="152">
        <v>8595614700702</v>
      </c>
      <c r="J32" s="179"/>
      <c r="L32" s="143"/>
      <c r="M32" s="143"/>
      <c r="N32" s="128"/>
      <c r="O32" s="129"/>
      <c r="S32" s="3"/>
      <c r="T32" s="3"/>
      <c r="U32" s="28"/>
      <c r="V32" s="29"/>
      <c r="W32" s="30"/>
    </row>
    <row r="33" spans="1:23" ht="13.35" customHeight="1">
      <c r="A33" s="36" t="s">
        <v>74</v>
      </c>
      <c r="B33" s="37" t="s">
        <v>75</v>
      </c>
      <c r="C33" s="37" t="s">
        <v>19</v>
      </c>
      <c r="D33" s="38" t="s">
        <v>76</v>
      </c>
      <c r="E33" s="40">
        <v>35.4</v>
      </c>
      <c r="F33" s="39">
        <f t="shared" si="0"/>
        <v>42.83</v>
      </c>
      <c r="G33" s="148" t="s">
        <v>21</v>
      </c>
      <c r="H33" s="149">
        <v>50</v>
      </c>
      <c r="I33" s="149">
        <v>8595614700757</v>
      </c>
      <c r="J33" s="180"/>
      <c r="L33" s="143"/>
      <c r="M33" s="143"/>
      <c r="N33" s="128"/>
      <c r="O33" s="129"/>
      <c r="S33" s="3"/>
      <c r="T33" s="3"/>
      <c r="U33" s="28"/>
      <c r="V33" s="29"/>
      <c r="W33" s="30"/>
    </row>
    <row r="34" spans="1:23" ht="13.35" customHeight="1">
      <c r="A34" s="31" t="s">
        <v>77</v>
      </c>
      <c r="B34" s="32" t="s">
        <v>63</v>
      </c>
      <c r="C34" s="32" t="s">
        <v>19</v>
      </c>
      <c r="D34" s="33" t="s">
        <v>78</v>
      </c>
      <c r="E34" s="34">
        <v>58</v>
      </c>
      <c r="F34" s="35">
        <f t="shared" si="0"/>
        <v>70.180000000000007</v>
      </c>
      <c r="G34" s="151" t="s">
        <v>21</v>
      </c>
      <c r="H34" s="152">
        <v>50</v>
      </c>
      <c r="I34" s="152">
        <v>8595614700801</v>
      </c>
      <c r="J34" s="179"/>
      <c r="L34" s="143"/>
      <c r="M34" s="143"/>
      <c r="N34" s="128"/>
      <c r="O34" s="129"/>
      <c r="S34" s="3"/>
      <c r="T34" s="3"/>
      <c r="U34" s="28"/>
      <c r="V34" s="29"/>
      <c r="W34" s="30"/>
    </row>
    <row r="35" spans="1:23" ht="13.35" customHeight="1">
      <c r="A35" s="36" t="s">
        <v>79</v>
      </c>
      <c r="B35" s="37" t="s">
        <v>66</v>
      </c>
      <c r="C35" s="37" t="s">
        <v>19</v>
      </c>
      <c r="D35" s="38" t="s">
        <v>80</v>
      </c>
      <c r="E35" s="40">
        <v>77.5</v>
      </c>
      <c r="F35" s="39">
        <f t="shared" si="0"/>
        <v>93.78</v>
      </c>
      <c r="G35" s="148" t="s">
        <v>21</v>
      </c>
      <c r="H35" s="149">
        <v>50</v>
      </c>
      <c r="I35" s="149">
        <v>8595614709552</v>
      </c>
      <c r="J35" s="180"/>
      <c r="L35" s="143"/>
      <c r="M35" s="143"/>
      <c r="N35" s="128"/>
      <c r="O35" s="129"/>
      <c r="S35" s="3"/>
      <c r="T35" s="3"/>
      <c r="U35" s="28"/>
      <c r="V35" s="29"/>
      <c r="W35" s="30"/>
    </row>
    <row r="36" spans="1:23" ht="13.35" customHeight="1">
      <c r="A36" s="31" t="s">
        <v>81</v>
      </c>
      <c r="B36" s="32" t="s">
        <v>82</v>
      </c>
      <c r="C36" s="32" t="s">
        <v>19</v>
      </c>
      <c r="D36" s="33" t="s">
        <v>83</v>
      </c>
      <c r="E36" s="34">
        <v>56.9</v>
      </c>
      <c r="F36" s="35">
        <f t="shared" si="0"/>
        <v>68.849999999999994</v>
      </c>
      <c r="G36" s="151" t="s">
        <v>21</v>
      </c>
      <c r="H36" s="152">
        <v>50</v>
      </c>
      <c r="I36" s="152">
        <v>8595614700856</v>
      </c>
      <c r="J36" s="179" t="s">
        <v>84</v>
      </c>
      <c r="L36" s="143"/>
      <c r="M36" s="143"/>
      <c r="N36" s="128"/>
      <c r="O36" s="129"/>
      <c r="S36" s="3"/>
      <c r="T36" s="3"/>
      <c r="U36" s="28"/>
      <c r="V36" s="29"/>
      <c r="W36" s="30"/>
    </row>
    <row r="37" spans="1:23" ht="13.35" customHeight="1">
      <c r="A37" s="36" t="s">
        <v>85</v>
      </c>
      <c r="B37" s="37" t="s">
        <v>82</v>
      </c>
      <c r="C37" s="37" t="s">
        <v>19</v>
      </c>
      <c r="D37" s="38" t="s">
        <v>86</v>
      </c>
      <c r="E37" s="40">
        <v>39.700000000000003</v>
      </c>
      <c r="F37" s="39">
        <f t="shared" si="0"/>
        <v>48.04</v>
      </c>
      <c r="G37" s="148" t="s">
        <v>21</v>
      </c>
      <c r="H37" s="149">
        <v>50</v>
      </c>
      <c r="I37" s="149">
        <v>8595614700900</v>
      </c>
      <c r="J37" s="180" t="s">
        <v>84</v>
      </c>
      <c r="L37" s="143"/>
      <c r="M37" s="143"/>
      <c r="N37" s="128"/>
      <c r="O37" s="129"/>
      <c r="S37" s="3"/>
      <c r="T37" s="3"/>
      <c r="U37" s="28"/>
      <c r="V37" s="29"/>
      <c r="W37" s="30"/>
    </row>
    <row r="38" spans="1:23" ht="13.35" customHeight="1">
      <c r="A38" s="31" t="s">
        <v>87</v>
      </c>
      <c r="B38" s="32" t="s">
        <v>88</v>
      </c>
      <c r="C38" s="32" t="s">
        <v>19</v>
      </c>
      <c r="D38" s="33" t="s">
        <v>89</v>
      </c>
      <c r="E38" s="34">
        <v>56</v>
      </c>
      <c r="F38" s="35">
        <f t="shared" si="0"/>
        <v>67.760000000000005</v>
      </c>
      <c r="G38" s="151" t="s">
        <v>21</v>
      </c>
      <c r="H38" s="152">
        <v>50</v>
      </c>
      <c r="I38" s="152">
        <v>8595614700955</v>
      </c>
      <c r="J38" s="179" t="s">
        <v>90</v>
      </c>
      <c r="L38" s="143"/>
      <c r="M38" s="143"/>
      <c r="N38" s="128"/>
      <c r="O38" s="129"/>
      <c r="S38" s="3"/>
      <c r="T38" s="3"/>
      <c r="U38" s="28"/>
      <c r="V38" s="29"/>
      <c r="W38" s="30"/>
    </row>
    <row r="39" spans="1:23" ht="13.35" customHeight="1">
      <c r="A39" s="36" t="s">
        <v>91</v>
      </c>
      <c r="B39" s="37" t="s">
        <v>92</v>
      </c>
      <c r="C39" s="37" t="s">
        <v>19</v>
      </c>
      <c r="D39" s="38" t="s">
        <v>93</v>
      </c>
      <c r="E39" s="40">
        <v>54</v>
      </c>
      <c r="F39" s="39">
        <f t="shared" si="0"/>
        <v>65.34</v>
      </c>
      <c r="G39" s="148" t="s">
        <v>21</v>
      </c>
      <c r="H39" s="149">
        <v>50</v>
      </c>
      <c r="I39" s="149">
        <v>8595614701006</v>
      </c>
      <c r="J39" s="180" t="s">
        <v>94</v>
      </c>
      <c r="L39" s="143"/>
      <c r="M39" s="143"/>
      <c r="N39" s="128"/>
      <c r="O39" s="129"/>
      <c r="S39" s="3"/>
      <c r="T39" s="3"/>
      <c r="U39" s="28"/>
      <c r="V39" s="29"/>
      <c r="W39" s="30"/>
    </row>
    <row r="40" spans="1:23" ht="13.35" customHeight="1">
      <c r="A40" s="31" t="s">
        <v>95</v>
      </c>
      <c r="B40" s="32" t="s">
        <v>82</v>
      </c>
      <c r="C40" s="32" t="s">
        <v>19</v>
      </c>
      <c r="D40" s="33" t="s">
        <v>96</v>
      </c>
      <c r="E40" s="34">
        <v>55.9</v>
      </c>
      <c r="F40" s="35">
        <f t="shared" si="0"/>
        <v>67.64</v>
      </c>
      <c r="G40" s="151" t="s">
        <v>21</v>
      </c>
      <c r="H40" s="152">
        <v>50</v>
      </c>
      <c r="I40" s="152">
        <v>8595614708654</v>
      </c>
      <c r="J40" s="179" t="s">
        <v>97</v>
      </c>
      <c r="L40" s="143"/>
      <c r="M40" s="143"/>
      <c r="N40" s="128"/>
      <c r="O40" s="129"/>
      <c r="S40" s="3"/>
      <c r="T40" s="3"/>
      <c r="U40" s="28"/>
      <c r="V40" s="29"/>
      <c r="W40" s="30"/>
    </row>
    <row r="41" spans="1:23" ht="13.35" customHeight="1">
      <c r="A41" s="36" t="s">
        <v>98</v>
      </c>
      <c r="B41" s="37" t="s">
        <v>82</v>
      </c>
      <c r="C41" s="37" t="s">
        <v>19</v>
      </c>
      <c r="D41" s="38" t="s">
        <v>99</v>
      </c>
      <c r="E41" s="40">
        <v>39.5</v>
      </c>
      <c r="F41" s="39">
        <f t="shared" si="0"/>
        <v>47.8</v>
      </c>
      <c r="G41" s="148" t="s">
        <v>21</v>
      </c>
      <c r="H41" s="149">
        <v>50</v>
      </c>
      <c r="I41" s="149">
        <v>8595614708708</v>
      </c>
      <c r="J41" s="180" t="s">
        <v>97</v>
      </c>
      <c r="L41" s="143"/>
      <c r="M41" s="143"/>
      <c r="N41" s="128"/>
      <c r="O41" s="129"/>
      <c r="S41" s="3"/>
      <c r="T41" s="3"/>
      <c r="U41" s="28"/>
      <c r="V41" s="29"/>
      <c r="W41" s="30"/>
    </row>
    <row r="42" spans="1:23" ht="13.35" customHeight="1">
      <c r="A42" s="31" t="s">
        <v>100</v>
      </c>
      <c r="B42" s="32" t="s">
        <v>92</v>
      </c>
      <c r="C42" s="32" t="s">
        <v>19</v>
      </c>
      <c r="D42" s="33" t="s">
        <v>101</v>
      </c>
      <c r="E42" s="34">
        <v>54</v>
      </c>
      <c r="F42" s="35">
        <f t="shared" si="0"/>
        <v>65.34</v>
      </c>
      <c r="G42" s="151" t="s">
        <v>21</v>
      </c>
      <c r="H42" s="152">
        <v>50</v>
      </c>
      <c r="I42" s="152">
        <v>8595614709408</v>
      </c>
      <c r="J42" s="179" t="s">
        <v>97</v>
      </c>
      <c r="L42" s="143"/>
      <c r="M42" s="143"/>
      <c r="N42" s="128"/>
      <c r="O42" s="129"/>
      <c r="S42" s="3"/>
      <c r="T42" s="3"/>
      <c r="U42" s="28"/>
      <c r="V42" s="29"/>
      <c r="W42" s="30"/>
    </row>
    <row r="43" spans="1:23" ht="13.35" customHeight="1">
      <c r="A43" s="36" t="s">
        <v>102</v>
      </c>
      <c r="B43" s="37" t="s">
        <v>82</v>
      </c>
      <c r="C43" s="37" t="s">
        <v>19</v>
      </c>
      <c r="D43" s="38" t="s">
        <v>103</v>
      </c>
      <c r="E43" s="40">
        <v>69.5</v>
      </c>
      <c r="F43" s="39">
        <f t="shared" si="0"/>
        <v>84.1</v>
      </c>
      <c r="G43" s="148" t="s">
        <v>21</v>
      </c>
      <c r="H43" s="149">
        <v>50</v>
      </c>
      <c r="I43" s="149">
        <v>8595614710350</v>
      </c>
      <c r="J43" s="180" t="s">
        <v>97</v>
      </c>
      <c r="L43" s="143"/>
      <c r="M43" s="143"/>
      <c r="N43" s="128"/>
      <c r="O43" s="129"/>
      <c r="S43" s="3"/>
      <c r="T43" s="3"/>
      <c r="U43" s="28"/>
      <c r="V43" s="29"/>
      <c r="W43" s="30"/>
    </row>
    <row r="44" spans="1:23" ht="13.35" customHeight="1">
      <c r="A44" s="31" t="s">
        <v>104</v>
      </c>
      <c r="B44" s="32" t="s">
        <v>82</v>
      </c>
      <c r="C44" s="32" t="s">
        <v>19</v>
      </c>
      <c r="D44" s="33" t="s">
        <v>105</v>
      </c>
      <c r="E44" s="34">
        <v>70</v>
      </c>
      <c r="F44" s="35">
        <f t="shared" si="0"/>
        <v>84.7</v>
      </c>
      <c r="G44" s="151" t="s">
        <v>21</v>
      </c>
      <c r="H44" s="152">
        <v>50</v>
      </c>
      <c r="I44" s="152">
        <v>8595614710503</v>
      </c>
      <c r="J44" s="179" t="s">
        <v>84</v>
      </c>
      <c r="L44" s="143"/>
      <c r="M44" s="143"/>
      <c r="N44" s="128"/>
      <c r="O44" s="129"/>
      <c r="S44" s="3"/>
      <c r="T44" s="3"/>
      <c r="U44" s="28"/>
      <c r="V44" s="29"/>
      <c r="W44" s="30"/>
    </row>
    <row r="45" spans="1:23" ht="13.35" customHeight="1">
      <c r="A45" s="36" t="s">
        <v>106</v>
      </c>
      <c r="B45" s="37" t="s">
        <v>107</v>
      </c>
      <c r="C45" s="37" t="s">
        <v>19</v>
      </c>
      <c r="D45" s="38" t="s">
        <v>108</v>
      </c>
      <c r="E45" s="40">
        <v>61.8</v>
      </c>
      <c r="F45" s="39">
        <f t="shared" ref="F45:F76" si="1">ROUND(E45*$N$3,2)</f>
        <v>74.78</v>
      </c>
      <c r="G45" s="148" t="s">
        <v>21</v>
      </c>
      <c r="H45" s="149">
        <v>50</v>
      </c>
      <c r="I45" s="149">
        <v>8595614701051</v>
      </c>
      <c r="J45" s="180"/>
      <c r="L45" s="143"/>
      <c r="M45" s="143"/>
      <c r="N45" s="128"/>
      <c r="O45" s="129"/>
      <c r="S45" s="3"/>
      <c r="T45" s="3"/>
      <c r="U45" s="28"/>
      <c r="V45" s="29"/>
      <c r="W45" s="30"/>
    </row>
    <row r="46" spans="1:23" ht="13.35" customHeight="1">
      <c r="A46" s="31" t="s">
        <v>109</v>
      </c>
      <c r="B46" s="32" t="s">
        <v>107</v>
      </c>
      <c r="C46" s="32" t="s">
        <v>19</v>
      </c>
      <c r="D46" s="33" t="s">
        <v>110</v>
      </c>
      <c r="E46" s="34">
        <v>45</v>
      </c>
      <c r="F46" s="35">
        <f t="shared" si="1"/>
        <v>54.45</v>
      </c>
      <c r="G46" s="151" t="s">
        <v>21</v>
      </c>
      <c r="H46" s="152">
        <v>50</v>
      </c>
      <c r="I46" s="152">
        <v>8595614701105</v>
      </c>
      <c r="J46" s="179"/>
      <c r="L46" s="143"/>
      <c r="M46" s="143"/>
      <c r="N46" s="128"/>
      <c r="O46" s="129"/>
      <c r="S46" s="3"/>
      <c r="T46" s="3"/>
      <c r="U46" s="28"/>
      <c r="V46" s="29"/>
      <c r="W46" s="30"/>
    </row>
    <row r="47" spans="1:23" ht="13.35" customHeight="1">
      <c r="A47" s="36" t="s">
        <v>111</v>
      </c>
      <c r="B47" s="37" t="s">
        <v>112</v>
      </c>
      <c r="C47" s="37" t="s">
        <v>19</v>
      </c>
      <c r="D47" s="38" t="s">
        <v>113</v>
      </c>
      <c r="E47" s="40">
        <v>50</v>
      </c>
      <c r="F47" s="39">
        <f t="shared" si="1"/>
        <v>60.5</v>
      </c>
      <c r="G47" s="148" t="s">
        <v>21</v>
      </c>
      <c r="H47" s="149">
        <v>50</v>
      </c>
      <c r="I47" s="149">
        <v>8595614701150</v>
      </c>
      <c r="J47" s="180"/>
      <c r="L47" s="143"/>
      <c r="M47" s="143"/>
      <c r="N47" s="128"/>
      <c r="O47" s="129"/>
      <c r="S47" s="3"/>
      <c r="T47" s="3"/>
      <c r="U47" s="28"/>
      <c r="V47" s="29"/>
      <c r="W47" s="30"/>
    </row>
    <row r="48" spans="1:23" ht="13.35" customHeight="1">
      <c r="A48" s="31" t="s">
        <v>114</v>
      </c>
      <c r="B48" s="32" t="s">
        <v>112</v>
      </c>
      <c r="C48" s="32" t="s">
        <v>19</v>
      </c>
      <c r="D48" s="33" t="s">
        <v>115</v>
      </c>
      <c r="E48" s="34">
        <v>26.5</v>
      </c>
      <c r="F48" s="35">
        <f t="shared" si="1"/>
        <v>32.07</v>
      </c>
      <c r="G48" s="151" t="s">
        <v>21</v>
      </c>
      <c r="H48" s="152">
        <v>100</v>
      </c>
      <c r="I48" s="152">
        <v>8595614701204</v>
      </c>
      <c r="J48" s="179"/>
      <c r="L48" s="143"/>
      <c r="M48" s="143"/>
      <c r="N48" s="128"/>
      <c r="O48" s="129"/>
      <c r="S48" s="3"/>
      <c r="T48" s="3"/>
      <c r="U48" s="28"/>
      <c r="V48" s="29"/>
      <c r="W48" s="30"/>
    </row>
    <row r="49" spans="1:23" ht="13.35" customHeight="1">
      <c r="A49" s="36" t="s">
        <v>116</v>
      </c>
      <c r="B49" s="37" t="s">
        <v>112</v>
      </c>
      <c r="C49" s="37" t="s">
        <v>19</v>
      </c>
      <c r="D49" s="38" t="s">
        <v>117</v>
      </c>
      <c r="E49" s="40">
        <v>23.8</v>
      </c>
      <c r="F49" s="39">
        <f t="shared" si="1"/>
        <v>28.8</v>
      </c>
      <c r="G49" s="148" t="s">
        <v>21</v>
      </c>
      <c r="H49" s="149">
        <v>100</v>
      </c>
      <c r="I49" s="149">
        <v>8595614701259</v>
      </c>
      <c r="J49" s="180"/>
      <c r="L49" s="143"/>
      <c r="M49" s="143"/>
      <c r="N49" s="128"/>
      <c r="O49" s="129"/>
      <c r="S49" s="3"/>
      <c r="T49" s="3"/>
      <c r="U49" s="28"/>
      <c r="V49" s="29"/>
      <c r="W49" s="30"/>
    </row>
    <row r="50" spans="1:23" ht="13.35" customHeight="1">
      <c r="A50" s="31" t="s">
        <v>118</v>
      </c>
      <c r="B50" s="32" t="s">
        <v>119</v>
      </c>
      <c r="C50" s="32" t="s">
        <v>19</v>
      </c>
      <c r="D50" s="33" t="s">
        <v>120</v>
      </c>
      <c r="E50" s="34">
        <v>40.9</v>
      </c>
      <c r="F50" s="35">
        <f t="shared" si="1"/>
        <v>49.49</v>
      </c>
      <c r="G50" s="151" t="s">
        <v>21</v>
      </c>
      <c r="H50" s="152">
        <v>100</v>
      </c>
      <c r="I50" s="152">
        <v>8595614701402</v>
      </c>
      <c r="J50" s="179"/>
      <c r="L50" s="143"/>
      <c r="M50" s="143"/>
      <c r="N50" s="128"/>
      <c r="O50" s="129"/>
      <c r="S50" s="3"/>
      <c r="T50" s="3"/>
      <c r="U50" s="28"/>
      <c r="V50" s="29"/>
      <c r="W50" s="30"/>
    </row>
    <row r="51" spans="1:23" ht="13.35" customHeight="1">
      <c r="A51" s="36" t="s">
        <v>121</v>
      </c>
      <c r="B51" s="37" t="s">
        <v>122</v>
      </c>
      <c r="C51" s="37" t="s">
        <v>19</v>
      </c>
      <c r="D51" s="38" t="s">
        <v>123</v>
      </c>
      <c r="E51" s="40">
        <v>33.200000000000003</v>
      </c>
      <c r="F51" s="39">
        <f t="shared" si="1"/>
        <v>40.17</v>
      </c>
      <c r="G51" s="148" t="s">
        <v>21</v>
      </c>
      <c r="H51" s="149">
        <v>100</v>
      </c>
      <c r="I51" s="149">
        <v>8595614701358</v>
      </c>
      <c r="J51" s="180"/>
      <c r="L51" s="143"/>
      <c r="M51" s="143"/>
      <c r="N51" s="128"/>
      <c r="O51" s="129"/>
      <c r="S51" s="3"/>
      <c r="T51" s="3"/>
      <c r="U51" s="28"/>
      <c r="V51" s="29"/>
      <c r="W51" s="30"/>
    </row>
    <row r="52" spans="1:23" ht="13.35" customHeight="1">
      <c r="A52" s="31" t="s">
        <v>124</v>
      </c>
      <c r="B52" s="32" t="s">
        <v>125</v>
      </c>
      <c r="C52" s="32" t="s">
        <v>126</v>
      </c>
      <c r="D52" s="33" t="s">
        <v>127</v>
      </c>
      <c r="E52" s="34">
        <v>17</v>
      </c>
      <c r="F52" s="35">
        <f t="shared" si="1"/>
        <v>20.57</v>
      </c>
      <c r="G52" s="151" t="s">
        <v>128</v>
      </c>
      <c r="H52" s="152">
        <v>1</v>
      </c>
      <c r="I52" s="152">
        <v>8595614701303</v>
      </c>
      <c r="J52" s="179"/>
      <c r="L52" s="143"/>
      <c r="M52" s="143"/>
      <c r="N52" s="128"/>
      <c r="O52" s="135"/>
      <c r="S52" s="3"/>
      <c r="T52" s="3"/>
      <c r="U52" s="28"/>
      <c r="V52" s="29"/>
      <c r="W52" s="30"/>
    </row>
    <row r="53" spans="1:23" ht="13.35" customHeight="1">
      <c r="A53" s="36" t="s">
        <v>129</v>
      </c>
      <c r="B53" s="37" t="s">
        <v>130</v>
      </c>
      <c r="C53" s="37" t="s">
        <v>126</v>
      </c>
      <c r="D53" s="38" t="s">
        <v>127</v>
      </c>
      <c r="E53" s="40">
        <v>17</v>
      </c>
      <c r="F53" s="39">
        <f t="shared" si="1"/>
        <v>20.57</v>
      </c>
      <c r="G53" s="148" t="s">
        <v>128</v>
      </c>
      <c r="H53" s="149">
        <v>1</v>
      </c>
      <c r="I53" s="149">
        <v>8595614772853</v>
      </c>
      <c r="J53" s="180"/>
      <c r="L53" s="143"/>
      <c r="M53" s="143"/>
      <c r="N53" s="128"/>
      <c r="O53" s="135"/>
      <c r="S53" s="3"/>
      <c r="T53" s="3"/>
      <c r="U53" s="28"/>
      <c r="V53" s="29"/>
      <c r="W53" s="30"/>
    </row>
    <row r="54" spans="1:23" ht="13.35" customHeight="1">
      <c r="A54" s="31" t="s">
        <v>131</v>
      </c>
      <c r="B54" s="32" t="s">
        <v>132</v>
      </c>
      <c r="C54" s="32" t="s">
        <v>19</v>
      </c>
      <c r="D54" s="33" t="s">
        <v>133</v>
      </c>
      <c r="E54" s="34">
        <v>35.6</v>
      </c>
      <c r="F54" s="35">
        <f t="shared" si="1"/>
        <v>43.08</v>
      </c>
      <c r="G54" s="151" t="s">
        <v>21</v>
      </c>
      <c r="H54" s="152">
        <v>50</v>
      </c>
      <c r="I54" s="152">
        <v>8595614701457</v>
      </c>
      <c r="J54" s="179" t="s">
        <v>134</v>
      </c>
      <c r="L54" s="143"/>
      <c r="M54" s="143"/>
      <c r="N54" s="128"/>
      <c r="O54" s="129"/>
      <c r="S54" s="3"/>
      <c r="T54" s="3"/>
      <c r="U54" s="28"/>
      <c r="V54" s="29"/>
      <c r="W54" s="30"/>
    </row>
    <row r="55" spans="1:23" ht="13.35" customHeight="1">
      <c r="A55" s="36" t="s">
        <v>135</v>
      </c>
      <c r="B55" s="37" t="s">
        <v>136</v>
      </c>
      <c r="C55" s="37" t="s">
        <v>19</v>
      </c>
      <c r="D55" s="38" t="s">
        <v>137</v>
      </c>
      <c r="E55" s="40">
        <v>38.6</v>
      </c>
      <c r="F55" s="39">
        <f t="shared" si="1"/>
        <v>46.71</v>
      </c>
      <c r="G55" s="148" t="s">
        <v>21</v>
      </c>
      <c r="H55" s="149">
        <v>50</v>
      </c>
      <c r="I55" s="149">
        <v>8595614701501</v>
      </c>
      <c r="J55" s="180" t="s">
        <v>138</v>
      </c>
      <c r="L55" s="143"/>
      <c r="M55" s="143"/>
      <c r="N55" s="128"/>
      <c r="O55" s="129"/>
      <c r="S55" s="3"/>
      <c r="T55" s="3"/>
      <c r="U55" s="28"/>
      <c r="V55" s="29"/>
      <c r="W55" s="30"/>
    </row>
    <row r="56" spans="1:23" ht="13.35" customHeight="1">
      <c r="A56" s="31" t="s">
        <v>139</v>
      </c>
      <c r="B56" s="32" t="s">
        <v>140</v>
      </c>
      <c r="C56" s="32" t="s">
        <v>19</v>
      </c>
      <c r="D56" s="33" t="s">
        <v>141</v>
      </c>
      <c r="E56" s="34">
        <v>40</v>
      </c>
      <c r="F56" s="35">
        <f t="shared" si="1"/>
        <v>48.4</v>
      </c>
      <c r="G56" s="151" t="s">
        <v>21</v>
      </c>
      <c r="H56" s="152">
        <v>50</v>
      </c>
      <c r="I56" s="152">
        <v>8595614701556</v>
      </c>
      <c r="J56" s="179" t="s">
        <v>142</v>
      </c>
      <c r="L56" s="143"/>
      <c r="M56" s="143"/>
      <c r="N56" s="128"/>
      <c r="O56" s="129"/>
      <c r="S56" s="3"/>
      <c r="T56" s="3"/>
      <c r="U56" s="28"/>
      <c r="V56" s="29"/>
      <c r="W56" s="30"/>
    </row>
    <row r="57" spans="1:23" ht="13.35" customHeight="1">
      <c r="A57" s="36" t="s">
        <v>143</v>
      </c>
      <c r="B57" s="37" t="s">
        <v>144</v>
      </c>
      <c r="C57" s="37" t="s">
        <v>19</v>
      </c>
      <c r="D57" s="38" t="s">
        <v>145</v>
      </c>
      <c r="E57" s="40">
        <v>43.7</v>
      </c>
      <c r="F57" s="39">
        <f t="shared" si="1"/>
        <v>52.88</v>
      </c>
      <c r="G57" s="148" t="s">
        <v>21</v>
      </c>
      <c r="H57" s="149">
        <v>50</v>
      </c>
      <c r="I57" s="149">
        <v>8595614701600</v>
      </c>
      <c r="J57" s="180" t="s">
        <v>146</v>
      </c>
      <c r="L57" s="143"/>
      <c r="M57" s="143"/>
      <c r="N57" s="128"/>
      <c r="O57" s="129"/>
      <c r="S57" s="3"/>
      <c r="T57" s="3"/>
      <c r="U57" s="28"/>
      <c r="V57" s="29"/>
      <c r="W57" s="30"/>
    </row>
    <row r="58" spans="1:23" ht="13.35" customHeight="1">
      <c r="A58" s="31" t="s">
        <v>147</v>
      </c>
      <c r="B58" s="32" t="s">
        <v>148</v>
      </c>
      <c r="C58" s="32" t="s">
        <v>19</v>
      </c>
      <c r="D58" s="33" t="s">
        <v>149</v>
      </c>
      <c r="E58" s="34">
        <v>46</v>
      </c>
      <c r="F58" s="35">
        <f t="shared" si="1"/>
        <v>55.66</v>
      </c>
      <c r="G58" s="151" t="s">
        <v>21</v>
      </c>
      <c r="H58" s="152">
        <v>50</v>
      </c>
      <c r="I58" s="152">
        <v>8595614701655</v>
      </c>
      <c r="J58" s="179" t="s">
        <v>150</v>
      </c>
      <c r="L58" s="143"/>
      <c r="M58" s="143"/>
      <c r="N58" s="128"/>
      <c r="O58" s="129"/>
      <c r="S58" s="12"/>
      <c r="T58" s="3"/>
      <c r="U58" s="3"/>
      <c r="V58" s="3"/>
      <c r="W58" s="3"/>
    </row>
    <row r="59" spans="1:23" ht="13.35" customHeight="1">
      <c r="A59" s="36" t="s">
        <v>151</v>
      </c>
      <c r="B59" s="37" t="s">
        <v>152</v>
      </c>
      <c r="C59" s="37" t="s">
        <v>19</v>
      </c>
      <c r="D59" s="38" t="s">
        <v>153</v>
      </c>
      <c r="E59" s="40">
        <v>49</v>
      </c>
      <c r="F59" s="39">
        <f t="shared" si="1"/>
        <v>59.29</v>
      </c>
      <c r="G59" s="148" t="s">
        <v>21</v>
      </c>
      <c r="H59" s="149">
        <v>50</v>
      </c>
      <c r="I59" s="149">
        <v>8595614701709</v>
      </c>
      <c r="J59" s="180" t="s">
        <v>154</v>
      </c>
      <c r="L59" s="143"/>
      <c r="M59" s="143"/>
      <c r="N59" s="128"/>
      <c r="O59" s="129"/>
      <c r="S59" s="3"/>
      <c r="T59" s="3"/>
      <c r="U59" s="3"/>
      <c r="V59" s="3"/>
      <c r="W59" s="3"/>
    </row>
    <row r="60" spans="1:23" ht="13.35" customHeight="1">
      <c r="A60" s="31" t="s">
        <v>155</v>
      </c>
      <c r="B60" s="32" t="s">
        <v>156</v>
      </c>
      <c r="C60" s="32" t="s">
        <v>19</v>
      </c>
      <c r="D60" s="33" t="s">
        <v>157</v>
      </c>
      <c r="E60" s="34">
        <v>54.6</v>
      </c>
      <c r="F60" s="35">
        <f t="shared" si="1"/>
        <v>66.069999999999993</v>
      </c>
      <c r="G60" s="151" t="s">
        <v>21</v>
      </c>
      <c r="H60" s="152">
        <v>50</v>
      </c>
      <c r="I60" s="152">
        <v>8595614701754</v>
      </c>
      <c r="J60" s="179" t="s">
        <v>158</v>
      </c>
      <c r="L60" s="143"/>
      <c r="M60" s="143"/>
      <c r="N60" s="128"/>
      <c r="O60" s="129"/>
      <c r="S60" s="3"/>
      <c r="T60" s="18"/>
      <c r="U60" s="18"/>
      <c r="V60" s="21"/>
      <c r="W60" s="22"/>
    </row>
    <row r="61" spans="1:23" ht="13.35" customHeight="1">
      <c r="A61" s="36" t="s">
        <v>159</v>
      </c>
      <c r="B61" s="37" t="s">
        <v>160</v>
      </c>
      <c r="C61" s="37" t="s">
        <v>19</v>
      </c>
      <c r="D61" s="38" t="s">
        <v>161</v>
      </c>
      <c r="E61" s="40">
        <v>58.8</v>
      </c>
      <c r="F61" s="39">
        <f t="shared" si="1"/>
        <v>71.150000000000006</v>
      </c>
      <c r="G61" s="148" t="s">
        <v>21</v>
      </c>
      <c r="H61" s="149">
        <v>50</v>
      </c>
      <c r="I61" s="149">
        <v>8595614701808</v>
      </c>
      <c r="J61" s="180" t="s">
        <v>162</v>
      </c>
      <c r="L61" s="143"/>
      <c r="M61" s="143"/>
      <c r="N61" s="128"/>
      <c r="O61" s="129"/>
      <c r="S61" s="3"/>
      <c r="T61" s="3"/>
      <c r="U61" s="28"/>
      <c r="V61" s="29"/>
      <c r="W61" s="30"/>
    </row>
    <row r="62" spans="1:23" ht="13.35" customHeight="1">
      <c r="A62" s="31" t="s">
        <v>163</v>
      </c>
      <c r="B62" s="32" t="s">
        <v>164</v>
      </c>
      <c r="C62" s="32" t="s">
        <v>19</v>
      </c>
      <c r="D62" s="33" t="s">
        <v>165</v>
      </c>
      <c r="E62" s="34">
        <v>67.900000000000006</v>
      </c>
      <c r="F62" s="35">
        <f t="shared" si="1"/>
        <v>82.16</v>
      </c>
      <c r="G62" s="151" t="s">
        <v>21</v>
      </c>
      <c r="H62" s="152">
        <v>50</v>
      </c>
      <c r="I62" s="152">
        <v>8595614701853</v>
      </c>
      <c r="J62" s="179" t="s">
        <v>166</v>
      </c>
      <c r="L62" s="143"/>
      <c r="M62" s="143"/>
      <c r="N62" s="128"/>
      <c r="O62" s="129"/>
      <c r="S62" s="3"/>
      <c r="T62" s="3"/>
      <c r="U62" s="28"/>
      <c r="V62" s="29"/>
      <c r="W62" s="30"/>
    </row>
    <row r="63" spans="1:23" ht="13.35" customHeight="1">
      <c r="A63" s="36" t="s">
        <v>167</v>
      </c>
      <c r="B63" s="37" t="s">
        <v>168</v>
      </c>
      <c r="C63" s="37" t="s">
        <v>19</v>
      </c>
      <c r="D63" s="38" t="s">
        <v>169</v>
      </c>
      <c r="E63" s="40">
        <v>23.5</v>
      </c>
      <c r="F63" s="39">
        <f t="shared" si="1"/>
        <v>28.44</v>
      </c>
      <c r="G63" s="148" t="s">
        <v>21</v>
      </c>
      <c r="H63" s="149">
        <v>100</v>
      </c>
      <c r="I63" s="149">
        <v>8595614701907</v>
      </c>
      <c r="J63" s="180"/>
      <c r="L63" s="143"/>
      <c r="M63" s="143"/>
      <c r="N63" s="128"/>
      <c r="O63" s="129"/>
      <c r="S63" s="3"/>
      <c r="T63" s="3"/>
      <c r="U63" s="28"/>
      <c r="V63" s="29"/>
      <c r="W63" s="30"/>
    </row>
    <row r="64" spans="1:23" ht="13.35" customHeight="1">
      <c r="A64" s="31" t="s">
        <v>170</v>
      </c>
      <c r="B64" s="32" t="s">
        <v>171</v>
      </c>
      <c r="C64" s="32" t="s">
        <v>19</v>
      </c>
      <c r="D64" s="33" t="s">
        <v>172</v>
      </c>
      <c r="E64" s="34">
        <v>32.299999999999997</v>
      </c>
      <c r="F64" s="35">
        <f t="shared" si="1"/>
        <v>39.08</v>
      </c>
      <c r="G64" s="151" t="s">
        <v>21</v>
      </c>
      <c r="H64" s="152">
        <v>50</v>
      </c>
      <c r="I64" s="152">
        <v>8595614701952</v>
      </c>
      <c r="J64" s="179"/>
      <c r="L64" s="143"/>
      <c r="M64" s="143"/>
      <c r="N64" s="128"/>
      <c r="O64" s="129"/>
      <c r="S64" s="3"/>
      <c r="T64" s="3"/>
      <c r="U64" s="28"/>
      <c r="V64" s="29"/>
      <c r="W64" s="30"/>
    </row>
    <row r="65" spans="1:23" ht="13.35" customHeight="1">
      <c r="A65" s="36" t="s">
        <v>173</v>
      </c>
      <c r="B65" s="37" t="s">
        <v>174</v>
      </c>
      <c r="C65" s="37" t="s">
        <v>19</v>
      </c>
      <c r="D65" s="38" t="s">
        <v>175</v>
      </c>
      <c r="E65" s="40">
        <v>34.5</v>
      </c>
      <c r="F65" s="39">
        <f t="shared" si="1"/>
        <v>41.75</v>
      </c>
      <c r="G65" s="148" t="s">
        <v>21</v>
      </c>
      <c r="H65" s="149">
        <v>50</v>
      </c>
      <c r="I65" s="149">
        <v>8595614702003</v>
      </c>
      <c r="J65" s="180"/>
      <c r="L65" s="143"/>
      <c r="M65" s="143"/>
      <c r="N65" s="128"/>
      <c r="O65" s="129"/>
      <c r="S65" s="3"/>
      <c r="T65" s="3"/>
      <c r="U65" s="41"/>
      <c r="V65" s="29"/>
      <c r="W65" s="30"/>
    </row>
    <row r="66" spans="1:23" ht="13.35" customHeight="1">
      <c r="A66" s="31" t="s">
        <v>176</v>
      </c>
      <c r="B66" s="32" t="s">
        <v>177</v>
      </c>
      <c r="C66" s="32" t="s">
        <v>19</v>
      </c>
      <c r="D66" s="33" t="s">
        <v>178</v>
      </c>
      <c r="E66" s="34">
        <v>45.8</v>
      </c>
      <c r="F66" s="35">
        <f t="shared" si="1"/>
        <v>55.42</v>
      </c>
      <c r="G66" s="151" t="s">
        <v>21</v>
      </c>
      <c r="H66" s="152">
        <v>50</v>
      </c>
      <c r="I66" s="152">
        <v>8595614702058</v>
      </c>
      <c r="J66" s="179"/>
      <c r="L66" s="143"/>
      <c r="M66" s="143"/>
      <c r="N66" s="128"/>
      <c r="O66" s="129"/>
      <c r="S66" s="42"/>
      <c r="T66" s="3"/>
      <c r="U66" s="43"/>
      <c r="V66" s="3"/>
      <c r="W66" s="41"/>
    </row>
    <row r="67" spans="1:23" ht="13.35" customHeight="1">
      <c r="A67" s="36" t="s">
        <v>179</v>
      </c>
      <c r="B67" s="37" t="s">
        <v>180</v>
      </c>
      <c r="C67" s="37" t="s">
        <v>19</v>
      </c>
      <c r="D67" s="38" t="s">
        <v>181</v>
      </c>
      <c r="E67" s="40">
        <v>35.200000000000003</v>
      </c>
      <c r="F67" s="39">
        <f t="shared" si="1"/>
        <v>42.59</v>
      </c>
      <c r="G67" s="148" t="s">
        <v>21</v>
      </c>
      <c r="H67" s="149">
        <v>50</v>
      </c>
      <c r="I67" s="149">
        <v>8595614702102</v>
      </c>
      <c r="J67" s="180"/>
      <c r="L67" s="143"/>
      <c r="M67" s="143"/>
      <c r="N67" s="128"/>
      <c r="O67" s="129"/>
      <c r="S67" s="3"/>
      <c r="T67" s="3"/>
      <c r="U67" s="3"/>
      <c r="V67" s="3"/>
      <c r="W67" s="3"/>
    </row>
    <row r="68" spans="1:23" ht="13.35" customHeight="1">
      <c r="A68" s="31" t="s">
        <v>182</v>
      </c>
      <c r="B68" s="32" t="s">
        <v>183</v>
      </c>
      <c r="C68" s="32" t="s">
        <v>19</v>
      </c>
      <c r="D68" s="33" t="s">
        <v>184</v>
      </c>
      <c r="E68" s="34">
        <v>31.5</v>
      </c>
      <c r="F68" s="35">
        <f t="shared" si="1"/>
        <v>38.119999999999997</v>
      </c>
      <c r="G68" s="151" t="s">
        <v>21</v>
      </c>
      <c r="H68" s="152">
        <v>50</v>
      </c>
      <c r="I68" s="152">
        <v>8595614702157</v>
      </c>
      <c r="J68" s="179"/>
      <c r="L68" s="143"/>
      <c r="M68" s="143"/>
      <c r="N68" s="128"/>
      <c r="O68" s="129"/>
      <c r="S68" s="3"/>
      <c r="T68" s="18"/>
      <c r="U68" s="18"/>
      <c r="V68" s="21"/>
      <c r="W68" s="22"/>
    </row>
    <row r="69" spans="1:23" ht="13.35" customHeight="1">
      <c r="A69" s="36" t="s">
        <v>185</v>
      </c>
      <c r="B69" s="37" t="s">
        <v>186</v>
      </c>
      <c r="C69" s="37" t="s">
        <v>19</v>
      </c>
      <c r="D69" s="38" t="s">
        <v>187</v>
      </c>
      <c r="E69" s="40">
        <v>51</v>
      </c>
      <c r="F69" s="39">
        <f t="shared" si="1"/>
        <v>61.71</v>
      </c>
      <c r="G69" s="148" t="s">
        <v>21</v>
      </c>
      <c r="H69" s="149">
        <v>50</v>
      </c>
      <c r="I69" s="149">
        <v>8595614702201</v>
      </c>
      <c r="J69" s="180"/>
      <c r="L69" s="143"/>
      <c r="M69" s="143"/>
      <c r="N69" s="128"/>
      <c r="O69" s="129"/>
      <c r="S69" s="3"/>
      <c r="T69" s="3"/>
      <c r="U69" s="28"/>
      <c r="V69" s="29"/>
      <c r="W69" s="30"/>
    </row>
    <row r="70" spans="1:23" ht="13.35" customHeight="1">
      <c r="A70" s="31" t="s">
        <v>188</v>
      </c>
      <c r="B70" s="32" t="s">
        <v>177</v>
      </c>
      <c r="C70" s="32" t="s">
        <v>19</v>
      </c>
      <c r="D70" s="33" t="s">
        <v>189</v>
      </c>
      <c r="E70" s="34">
        <v>70</v>
      </c>
      <c r="F70" s="35">
        <f t="shared" si="1"/>
        <v>84.7</v>
      </c>
      <c r="G70" s="151" t="s">
        <v>21</v>
      </c>
      <c r="H70" s="152">
        <v>50</v>
      </c>
      <c r="I70" s="152">
        <v>8595614709606</v>
      </c>
      <c r="J70" s="179"/>
      <c r="L70" s="143"/>
      <c r="M70" s="143"/>
      <c r="N70" s="128"/>
      <c r="O70" s="129"/>
      <c r="S70" s="3"/>
      <c r="T70" s="3"/>
      <c r="U70" s="28"/>
      <c r="V70" s="29"/>
      <c r="W70" s="30"/>
    </row>
    <row r="71" spans="1:23" ht="13.35" customHeight="1">
      <c r="A71" s="36" t="s">
        <v>190</v>
      </c>
      <c r="B71" s="37" t="s">
        <v>191</v>
      </c>
      <c r="C71" s="37" t="s">
        <v>19</v>
      </c>
      <c r="D71" s="38" t="s">
        <v>192</v>
      </c>
      <c r="E71" s="40">
        <v>45.4</v>
      </c>
      <c r="F71" s="39">
        <f t="shared" si="1"/>
        <v>54.93</v>
      </c>
      <c r="G71" s="148" t="s">
        <v>21</v>
      </c>
      <c r="H71" s="149">
        <v>50</v>
      </c>
      <c r="I71" s="149">
        <v>8595614702256</v>
      </c>
      <c r="J71" s="180"/>
      <c r="L71" s="143"/>
      <c r="M71" s="143"/>
      <c r="N71" s="128"/>
      <c r="O71" s="129"/>
      <c r="S71" s="3"/>
      <c r="T71" s="3"/>
      <c r="U71" s="28"/>
      <c r="V71" s="29"/>
      <c r="W71" s="30"/>
    </row>
    <row r="72" spans="1:23" ht="13.35" customHeight="1">
      <c r="A72" s="31" t="s">
        <v>193</v>
      </c>
      <c r="B72" s="32" t="s">
        <v>191</v>
      </c>
      <c r="C72" s="32" t="s">
        <v>19</v>
      </c>
      <c r="D72" s="33" t="s">
        <v>194</v>
      </c>
      <c r="E72" s="34">
        <v>36</v>
      </c>
      <c r="F72" s="35">
        <f t="shared" si="1"/>
        <v>43.56</v>
      </c>
      <c r="G72" s="151" t="s">
        <v>21</v>
      </c>
      <c r="H72" s="152">
        <v>50</v>
      </c>
      <c r="I72" s="152">
        <v>8595614702300</v>
      </c>
      <c r="J72" s="179"/>
      <c r="L72" s="143"/>
      <c r="M72" s="143"/>
      <c r="N72" s="128"/>
      <c r="O72" s="129"/>
      <c r="S72" s="3"/>
      <c r="T72" s="44"/>
      <c r="U72" s="28"/>
      <c r="V72" s="29"/>
      <c r="W72" s="30"/>
    </row>
    <row r="73" spans="1:23" ht="13.35" customHeight="1">
      <c r="A73" s="36" t="s">
        <v>195</v>
      </c>
      <c r="B73" s="37" t="s">
        <v>196</v>
      </c>
      <c r="C73" s="37" t="s">
        <v>19</v>
      </c>
      <c r="D73" s="38" t="s">
        <v>197</v>
      </c>
      <c r="E73" s="40">
        <v>46.5</v>
      </c>
      <c r="F73" s="39">
        <f t="shared" si="1"/>
        <v>56.27</v>
      </c>
      <c r="G73" s="209" t="s">
        <v>21</v>
      </c>
      <c r="H73" s="210">
        <v>50</v>
      </c>
      <c r="I73" s="210">
        <v>8595614702355</v>
      </c>
      <c r="J73" s="180"/>
      <c r="L73" s="143"/>
      <c r="M73" s="143"/>
      <c r="N73" s="128"/>
      <c r="O73" s="129"/>
      <c r="S73" s="3"/>
      <c r="T73" s="45"/>
      <c r="U73" s="46"/>
      <c r="V73" s="3"/>
      <c r="W73" s="3"/>
    </row>
    <row r="74" spans="1:23" ht="13.35" customHeight="1">
      <c r="A74" s="31" t="s">
        <v>198</v>
      </c>
      <c r="B74" s="32" t="s">
        <v>199</v>
      </c>
      <c r="C74" s="32" t="s">
        <v>19</v>
      </c>
      <c r="D74" s="33" t="s">
        <v>200</v>
      </c>
      <c r="E74" s="34">
        <v>25.4</v>
      </c>
      <c r="F74" s="35">
        <f t="shared" si="1"/>
        <v>30.73</v>
      </c>
      <c r="G74" s="151" t="s">
        <v>21</v>
      </c>
      <c r="H74" s="152">
        <v>50</v>
      </c>
      <c r="I74" s="152">
        <v>8595614702409</v>
      </c>
      <c r="J74" s="179"/>
      <c r="L74" s="143"/>
      <c r="M74" s="143"/>
      <c r="N74" s="128"/>
      <c r="O74" s="129"/>
      <c r="S74" s="3"/>
      <c r="T74" s="45"/>
      <c r="U74" s="46"/>
      <c r="V74" s="3"/>
      <c r="W74" s="3"/>
    </row>
    <row r="75" spans="1:23" ht="13.35" customHeight="1">
      <c r="A75" s="36" t="s">
        <v>201</v>
      </c>
      <c r="B75" s="37" t="s">
        <v>202</v>
      </c>
      <c r="C75" s="37" t="s">
        <v>19</v>
      </c>
      <c r="D75" s="38" t="s">
        <v>203</v>
      </c>
      <c r="E75" s="40">
        <v>34</v>
      </c>
      <c r="F75" s="39">
        <f t="shared" si="1"/>
        <v>41.14</v>
      </c>
      <c r="G75" s="148" t="s">
        <v>21</v>
      </c>
      <c r="H75" s="149">
        <v>50</v>
      </c>
      <c r="I75" s="149">
        <v>8595614702454</v>
      </c>
      <c r="J75" s="180"/>
      <c r="L75" s="143"/>
      <c r="M75" s="143"/>
      <c r="N75" s="128"/>
      <c r="O75" s="129"/>
      <c r="S75" s="47"/>
      <c r="T75" s="47"/>
      <c r="U75" s="3"/>
      <c r="V75" s="3"/>
      <c r="W75" s="3"/>
    </row>
    <row r="76" spans="1:23" ht="13.35" customHeight="1">
      <c r="A76" s="31" t="s">
        <v>204</v>
      </c>
      <c r="B76" s="32" t="s">
        <v>191</v>
      </c>
      <c r="C76" s="32" t="s">
        <v>19</v>
      </c>
      <c r="D76" s="33" t="s">
        <v>205</v>
      </c>
      <c r="E76" s="34">
        <v>28.6</v>
      </c>
      <c r="F76" s="35">
        <f t="shared" si="1"/>
        <v>34.61</v>
      </c>
      <c r="G76" s="151" t="s">
        <v>21</v>
      </c>
      <c r="H76" s="152">
        <v>100</v>
      </c>
      <c r="I76" s="152">
        <v>8595614702508</v>
      </c>
      <c r="J76" s="179"/>
      <c r="L76" s="143"/>
      <c r="M76" s="143"/>
      <c r="N76" s="128"/>
      <c r="O76" s="129"/>
      <c r="S76" s="47"/>
      <c r="T76" s="47"/>
      <c r="U76" s="3"/>
      <c r="V76" s="3"/>
      <c r="W76" s="3"/>
    </row>
    <row r="77" spans="1:23" ht="13.35" customHeight="1">
      <c r="A77" s="36" t="s">
        <v>206</v>
      </c>
      <c r="B77" s="37" t="s">
        <v>207</v>
      </c>
      <c r="C77" s="37" t="s">
        <v>19</v>
      </c>
      <c r="D77" s="38" t="s">
        <v>208</v>
      </c>
      <c r="E77" s="40">
        <v>34</v>
      </c>
      <c r="F77" s="39">
        <f t="shared" ref="F77:F103" si="2">ROUND(E77*$N$3,2)</f>
        <v>41.14</v>
      </c>
      <c r="G77" s="209" t="s">
        <v>21</v>
      </c>
      <c r="H77" s="210">
        <v>50</v>
      </c>
      <c r="I77" s="210">
        <v>8595614702553</v>
      </c>
      <c r="J77" s="180"/>
      <c r="L77" s="143"/>
      <c r="M77" s="143"/>
      <c r="N77" s="128"/>
      <c r="O77" s="129"/>
      <c r="S77" s="47"/>
      <c r="T77" s="47"/>
      <c r="U77" s="3"/>
      <c r="V77" s="3"/>
      <c r="W77" s="3"/>
    </row>
    <row r="78" spans="1:23" ht="13.35" customHeight="1">
      <c r="A78" s="31" t="s">
        <v>209</v>
      </c>
      <c r="B78" s="32" t="s">
        <v>191</v>
      </c>
      <c r="C78" s="32" t="s">
        <v>19</v>
      </c>
      <c r="D78" s="33" t="s">
        <v>210</v>
      </c>
      <c r="E78" s="34">
        <v>52.75</v>
      </c>
      <c r="F78" s="35">
        <f t="shared" si="2"/>
        <v>63.83</v>
      </c>
      <c r="G78" s="151" t="s">
        <v>21</v>
      </c>
      <c r="H78" s="152">
        <v>50</v>
      </c>
      <c r="I78" s="152">
        <v>8595614702607</v>
      </c>
      <c r="J78" s="179"/>
      <c r="L78" s="143"/>
      <c r="M78" s="143"/>
      <c r="N78" s="128"/>
      <c r="O78" s="129"/>
      <c r="S78" s="3"/>
      <c r="T78" s="47"/>
      <c r="U78" s="47"/>
      <c r="V78" s="3"/>
      <c r="W78" s="3"/>
    </row>
    <row r="79" spans="1:23" ht="13.35" customHeight="1">
      <c r="A79" s="36" t="s">
        <v>211</v>
      </c>
      <c r="B79" s="37" t="s">
        <v>196</v>
      </c>
      <c r="C79" s="37" t="s">
        <v>19</v>
      </c>
      <c r="D79" s="38" t="s">
        <v>212</v>
      </c>
      <c r="E79" s="40">
        <v>75</v>
      </c>
      <c r="F79" s="39">
        <f t="shared" si="2"/>
        <v>90.75</v>
      </c>
      <c r="G79" s="148" t="s">
        <v>21</v>
      </c>
      <c r="H79" s="149">
        <v>50</v>
      </c>
      <c r="I79" s="149">
        <v>8595614709651</v>
      </c>
      <c r="J79" s="180"/>
      <c r="L79" s="143"/>
      <c r="M79" s="143"/>
      <c r="N79" s="128"/>
      <c r="O79" s="129"/>
      <c r="S79" s="41"/>
      <c r="T79" s="47"/>
      <c r="U79" s="47"/>
      <c r="V79" s="47"/>
      <c r="W79" s="48"/>
    </row>
    <row r="80" spans="1:23" ht="13.35" customHeight="1">
      <c r="A80" s="31" t="s">
        <v>213</v>
      </c>
      <c r="B80" s="32" t="s">
        <v>38</v>
      </c>
      <c r="C80" s="32" t="s">
        <v>19</v>
      </c>
      <c r="D80" s="33" t="s">
        <v>214</v>
      </c>
      <c r="E80" s="34">
        <v>24.2</v>
      </c>
      <c r="F80" s="35">
        <f t="shared" si="2"/>
        <v>29.28</v>
      </c>
      <c r="G80" s="151" t="s">
        <v>21</v>
      </c>
      <c r="H80" s="152">
        <v>50</v>
      </c>
      <c r="I80" s="152">
        <v>8595614709507</v>
      </c>
      <c r="J80" s="179"/>
      <c r="L80" s="143"/>
      <c r="M80" s="143"/>
      <c r="N80" s="128"/>
      <c r="O80" s="129"/>
      <c r="S80" s="41"/>
      <c r="T80" s="49"/>
      <c r="U80" s="47"/>
      <c r="V80" s="47"/>
      <c r="W80" s="50"/>
    </row>
    <row r="81" spans="1:23" ht="13.35" customHeight="1">
      <c r="A81" s="36" t="s">
        <v>215</v>
      </c>
      <c r="B81" s="37" t="s">
        <v>216</v>
      </c>
      <c r="C81" s="37" t="s">
        <v>19</v>
      </c>
      <c r="D81" s="38" t="s">
        <v>217</v>
      </c>
      <c r="E81" s="40">
        <v>36</v>
      </c>
      <c r="F81" s="39">
        <f t="shared" si="2"/>
        <v>43.56</v>
      </c>
      <c r="G81" s="148" t="s">
        <v>21</v>
      </c>
      <c r="H81" s="149">
        <v>50</v>
      </c>
      <c r="I81" s="149">
        <v>8595614702805</v>
      </c>
      <c r="J81" s="180"/>
      <c r="L81" s="143"/>
      <c r="M81" s="143"/>
      <c r="N81" s="128"/>
      <c r="O81" s="129"/>
      <c r="S81" s="47"/>
      <c r="T81" s="49"/>
      <c r="U81" s="47"/>
      <c r="V81" s="47"/>
      <c r="W81" s="50"/>
    </row>
    <row r="82" spans="1:23" ht="13.35" customHeight="1">
      <c r="A82" s="31" t="s">
        <v>218</v>
      </c>
      <c r="B82" s="32" t="s">
        <v>219</v>
      </c>
      <c r="C82" s="32" t="s">
        <v>19</v>
      </c>
      <c r="D82" s="33" t="s">
        <v>220</v>
      </c>
      <c r="E82" s="34">
        <v>80</v>
      </c>
      <c r="F82" s="35">
        <f t="shared" si="2"/>
        <v>96.8</v>
      </c>
      <c r="G82" s="151" t="s">
        <v>21</v>
      </c>
      <c r="H82" s="152">
        <v>50</v>
      </c>
      <c r="I82" s="152">
        <v>8595614710404</v>
      </c>
      <c r="J82" s="179"/>
      <c r="L82" s="143"/>
      <c r="M82" s="143"/>
      <c r="N82" s="128"/>
      <c r="O82" s="129"/>
      <c r="S82" s="47"/>
      <c r="T82" s="51"/>
      <c r="U82" s="47"/>
      <c r="V82" s="47"/>
      <c r="W82" s="50"/>
    </row>
    <row r="83" spans="1:23" ht="13.35" customHeight="1">
      <c r="A83" s="36" t="s">
        <v>221</v>
      </c>
      <c r="B83" s="37" t="s">
        <v>222</v>
      </c>
      <c r="C83" s="37" t="s">
        <v>19</v>
      </c>
      <c r="D83" s="38" t="s">
        <v>223</v>
      </c>
      <c r="E83" s="40">
        <v>25.5</v>
      </c>
      <c r="F83" s="39">
        <f t="shared" si="2"/>
        <v>30.86</v>
      </c>
      <c r="G83" s="148" t="s">
        <v>21</v>
      </c>
      <c r="H83" s="149">
        <v>50</v>
      </c>
      <c r="I83" s="149">
        <v>8595614702652</v>
      </c>
      <c r="J83" s="180"/>
      <c r="L83" s="143"/>
      <c r="M83" s="143"/>
      <c r="N83" s="128"/>
      <c r="O83" s="129"/>
      <c r="S83" s="47"/>
      <c r="T83" s="51"/>
      <c r="U83" s="47"/>
      <c r="V83" s="47"/>
      <c r="W83" s="50"/>
    </row>
    <row r="84" spans="1:23" ht="13.35" customHeight="1">
      <c r="A84" s="31" t="s">
        <v>224</v>
      </c>
      <c r="B84" s="32" t="s">
        <v>225</v>
      </c>
      <c r="C84" s="32" t="s">
        <v>19</v>
      </c>
      <c r="D84" s="33" t="s">
        <v>226</v>
      </c>
      <c r="E84" s="34">
        <v>35.6</v>
      </c>
      <c r="F84" s="35">
        <f t="shared" si="2"/>
        <v>43.08</v>
      </c>
      <c r="G84" s="151" t="s">
        <v>21</v>
      </c>
      <c r="H84" s="152">
        <v>50</v>
      </c>
      <c r="I84" s="152">
        <v>8595614709453</v>
      </c>
      <c r="J84" s="179"/>
      <c r="L84" s="143"/>
      <c r="M84" s="143"/>
      <c r="N84" s="128"/>
      <c r="O84" s="129"/>
      <c r="S84" s="47"/>
      <c r="T84" s="51"/>
      <c r="U84" s="47"/>
      <c r="V84" s="47"/>
      <c r="W84" s="50"/>
    </row>
    <row r="85" spans="1:23" ht="13.35" customHeight="1">
      <c r="A85" s="36" t="s">
        <v>227</v>
      </c>
      <c r="B85" s="37" t="s">
        <v>228</v>
      </c>
      <c r="C85" s="37" t="s">
        <v>19</v>
      </c>
      <c r="D85" s="38" t="s">
        <v>229</v>
      </c>
      <c r="E85" s="40">
        <v>25.3</v>
      </c>
      <c r="F85" s="39">
        <f t="shared" si="2"/>
        <v>30.61</v>
      </c>
      <c r="G85" s="148" t="s">
        <v>21</v>
      </c>
      <c r="H85" s="149">
        <v>50</v>
      </c>
      <c r="I85" s="149">
        <v>8595614708753</v>
      </c>
      <c r="J85" s="180"/>
      <c r="L85" s="143"/>
      <c r="M85" s="143"/>
      <c r="N85" s="128"/>
      <c r="O85" s="129"/>
      <c r="S85" s="47"/>
      <c r="T85" s="51"/>
      <c r="U85" s="47"/>
      <c r="V85" s="47"/>
      <c r="W85" s="50"/>
    </row>
    <row r="86" spans="1:23" ht="13.35" customHeight="1">
      <c r="A86" s="31" t="s">
        <v>230</v>
      </c>
      <c r="B86" s="32" t="s">
        <v>222</v>
      </c>
      <c r="C86" s="32" t="s">
        <v>19</v>
      </c>
      <c r="D86" s="33" t="s">
        <v>231</v>
      </c>
      <c r="E86" s="34">
        <v>25.2</v>
      </c>
      <c r="F86" s="35">
        <f t="shared" si="2"/>
        <v>30.49</v>
      </c>
      <c r="G86" s="151" t="s">
        <v>21</v>
      </c>
      <c r="H86" s="152">
        <v>50</v>
      </c>
      <c r="I86" s="152">
        <v>8595614702706</v>
      </c>
      <c r="J86" s="179"/>
      <c r="L86" s="143"/>
      <c r="M86" s="143"/>
      <c r="N86" s="128"/>
      <c r="O86" s="129"/>
      <c r="S86" s="47"/>
      <c r="T86" s="51"/>
      <c r="U86" s="47"/>
      <c r="V86" s="47"/>
      <c r="W86" s="50"/>
    </row>
    <row r="87" spans="1:23" ht="13.35" customHeight="1">
      <c r="A87" s="36" t="s">
        <v>232</v>
      </c>
      <c r="B87" s="37" t="s">
        <v>233</v>
      </c>
      <c r="C87" s="37" t="s">
        <v>19</v>
      </c>
      <c r="D87" s="38" t="s">
        <v>234</v>
      </c>
      <c r="E87" s="40">
        <v>35.700000000000003</v>
      </c>
      <c r="F87" s="39">
        <f t="shared" si="2"/>
        <v>43.2</v>
      </c>
      <c r="G87" s="148" t="s">
        <v>21</v>
      </c>
      <c r="H87" s="149">
        <v>50</v>
      </c>
      <c r="I87" s="149">
        <v>8595614702751</v>
      </c>
      <c r="J87" s="180"/>
      <c r="L87" s="143"/>
      <c r="M87" s="143"/>
      <c r="N87" s="128"/>
      <c r="O87" s="129"/>
      <c r="S87" s="47"/>
      <c r="T87" s="51"/>
      <c r="U87" s="47"/>
      <c r="V87" s="47"/>
      <c r="W87" s="50"/>
    </row>
    <row r="88" spans="1:23" ht="13.35" customHeight="1">
      <c r="A88" s="31" t="s">
        <v>235</v>
      </c>
      <c r="B88" s="32" t="s">
        <v>222</v>
      </c>
      <c r="C88" s="32" t="s">
        <v>19</v>
      </c>
      <c r="D88" s="33" t="s">
        <v>236</v>
      </c>
      <c r="E88" s="34">
        <v>35</v>
      </c>
      <c r="F88" s="35">
        <f t="shared" si="2"/>
        <v>42.35</v>
      </c>
      <c r="G88" s="151" t="s">
        <v>21</v>
      </c>
      <c r="H88" s="152">
        <v>50</v>
      </c>
      <c r="I88" s="152">
        <v>8595614710657</v>
      </c>
      <c r="J88" s="179"/>
      <c r="L88" s="143"/>
      <c r="M88" s="143"/>
      <c r="N88" s="128"/>
      <c r="O88" s="129"/>
      <c r="S88" s="47"/>
      <c r="T88" s="51"/>
      <c r="U88" s="47"/>
      <c r="V88" s="47"/>
      <c r="W88" s="50"/>
    </row>
    <row r="89" spans="1:23" ht="13.35" customHeight="1">
      <c r="A89" s="36" t="s">
        <v>237</v>
      </c>
      <c r="B89" s="37" t="s">
        <v>222</v>
      </c>
      <c r="C89" s="37" t="s">
        <v>19</v>
      </c>
      <c r="D89" s="38" t="s">
        <v>238</v>
      </c>
      <c r="E89" s="40">
        <v>26</v>
      </c>
      <c r="F89" s="39">
        <f t="shared" si="2"/>
        <v>31.46</v>
      </c>
      <c r="G89" s="148" t="s">
        <v>21</v>
      </c>
      <c r="H89" s="149">
        <v>50</v>
      </c>
      <c r="I89" s="149">
        <v>8595614702850</v>
      </c>
      <c r="J89" s="180"/>
      <c r="L89" s="143"/>
      <c r="M89" s="143"/>
      <c r="N89" s="128"/>
      <c r="O89" s="129"/>
      <c r="S89" s="47"/>
      <c r="T89" s="51"/>
      <c r="U89" s="47"/>
      <c r="V89" s="47"/>
      <c r="W89" s="50"/>
    </row>
    <row r="90" spans="1:23" ht="13.35" customHeight="1">
      <c r="A90" s="31" t="s">
        <v>239</v>
      </c>
      <c r="B90" s="32" t="s">
        <v>240</v>
      </c>
      <c r="C90" s="32" t="s">
        <v>19</v>
      </c>
      <c r="D90" s="33" t="s">
        <v>241</v>
      </c>
      <c r="E90" s="34">
        <v>69</v>
      </c>
      <c r="F90" s="35">
        <f t="shared" si="2"/>
        <v>83.49</v>
      </c>
      <c r="G90" s="151" t="s">
        <v>21</v>
      </c>
      <c r="H90" s="152">
        <v>50</v>
      </c>
      <c r="I90" s="152">
        <v>8595614702904</v>
      </c>
      <c r="J90" s="179"/>
      <c r="L90" s="143"/>
      <c r="M90" s="143"/>
      <c r="N90" s="128"/>
      <c r="O90" s="129"/>
      <c r="S90" s="47"/>
      <c r="T90" s="51"/>
      <c r="U90" s="47"/>
      <c r="V90" s="47"/>
      <c r="W90" s="50"/>
    </row>
    <row r="91" spans="1:23" ht="13.35" customHeight="1">
      <c r="A91" s="36" t="s">
        <v>242</v>
      </c>
      <c r="B91" s="37" t="s">
        <v>240</v>
      </c>
      <c r="C91" s="37" t="s">
        <v>19</v>
      </c>
      <c r="D91" s="38" t="s">
        <v>243</v>
      </c>
      <c r="E91" s="40">
        <v>89</v>
      </c>
      <c r="F91" s="39">
        <f t="shared" si="2"/>
        <v>107.69</v>
      </c>
      <c r="G91" s="148" t="s">
        <v>21</v>
      </c>
      <c r="H91" s="149">
        <v>50</v>
      </c>
      <c r="I91" s="149">
        <v>8595614702959</v>
      </c>
      <c r="J91" s="180"/>
      <c r="L91" s="143"/>
      <c r="M91" s="143"/>
      <c r="N91" s="128"/>
      <c r="O91" s="129"/>
      <c r="P91" s="52"/>
      <c r="Q91" s="53"/>
      <c r="R91" s="54"/>
      <c r="S91" s="47"/>
      <c r="T91" s="51"/>
      <c r="U91" s="47"/>
      <c r="V91" s="47"/>
      <c r="W91" s="50"/>
    </row>
    <row r="92" spans="1:23" ht="13.35" customHeight="1">
      <c r="A92" s="31" t="s">
        <v>244</v>
      </c>
      <c r="B92" s="32" t="s">
        <v>245</v>
      </c>
      <c r="C92" s="32" t="s">
        <v>19</v>
      </c>
      <c r="D92" s="33" t="s">
        <v>246</v>
      </c>
      <c r="E92" s="34">
        <v>21.5</v>
      </c>
      <c r="F92" s="35">
        <f t="shared" si="2"/>
        <v>26.02</v>
      </c>
      <c r="G92" s="151" t="s">
        <v>21</v>
      </c>
      <c r="H92" s="152">
        <v>50</v>
      </c>
      <c r="I92" s="152">
        <v>8595614703055</v>
      </c>
      <c r="J92" s="179"/>
      <c r="K92" s="53"/>
      <c r="L92" s="143"/>
      <c r="M92" s="143"/>
      <c r="N92" s="128"/>
      <c r="O92" s="129"/>
      <c r="P92" s="47"/>
      <c r="Q92" s="41"/>
      <c r="R92" s="41"/>
      <c r="S92" s="47"/>
      <c r="T92" s="51"/>
      <c r="U92" s="47"/>
      <c r="V92" s="47"/>
      <c r="W92" s="50"/>
    </row>
    <row r="93" spans="1:23" ht="13.35" customHeight="1">
      <c r="A93" s="36" t="s">
        <v>247</v>
      </c>
      <c r="B93" s="37" t="s">
        <v>245</v>
      </c>
      <c r="C93" s="37" t="s">
        <v>19</v>
      </c>
      <c r="D93" s="38" t="s">
        <v>248</v>
      </c>
      <c r="E93" s="40">
        <v>27</v>
      </c>
      <c r="F93" s="39">
        <f t="shared" si="2"/>
        <v>32.67</v>
      </c>
      <c r="G93" s="148" t="s">
        <v>21</v>
      </c>
      <c r="H93" s="149">
        <v>50</v>
      </c>
      <c r="I93" s="149">
        <v>8595614703109</v>
      </c>
      <c r="J93" s="180"/>
      <c r="K93" s="53"/>
      <c r="L93" s="143"/>
      <c r="M93" s="143"/>
      <c r="N93" s="128"/>
      <c r="O93" s="129"/>
      <c r="P93" s="47"/>
      <c r="Q93" s="41"/>
      <c r="R93" s="41"/>
      <c r="S93" s="47"/>
      <c r="T93" s="51"/>
      <c r="U93" s="47"/>
      <c r="V93" s="47"/>
      <c r="W93" s="50"/>
    </row>
    <row r="94" spans="1:23" ht="13.35" customHeight="1">
      <c r="A94" s="31" t="s">
        <v>249</v>
      </c>
      <c r="B94" s="32" t="s">
        <v>245</v>
      </c>
      <c r="C94" s="32" t="s">
        <v>19</v>
      </c>
      <c r="D94" s="33" t="s">
        <v>250</v>
      </c>
      <c r="E94" s="34">
        <v>31</v>
      </c>
      <c r="F94" s="35">
        <f t="shared" si="2"/>
        <v>37.51</v>
      </c>
      <c r="G94" s="151" t="s">
        <v>21</v>
      </c>
      <c r="H94" s="152">
        <v>50</v>
      </c>
      <c r="I94" s="152">
        <v>8595614703154</v>
      </c>
      <c r="J94" s="179"/>
      <c r="K94" s="53"/>
      <c r="L94" s="143"/>
      <c r="M94" s="143"/>
      <c r="N94" s="128"/>
      <c r="O94" s="129"/>
      <c r="P94" s="47"/>
      <c r="Q94" s="41"/>
      <c r="R94" s="41"/>
      <c r="S94" s="47"/>
      <c r="T94" s="51"/>
      <c r="U94" s="47"/>
      <c r="V94" s="47"/>
      <c r="W94" s="50"/>
    </row>
    <row r="95" spans="1:23" ht="13.35" customHeight="1">
      <c r="A95" s="36" t="s">
        <v>251</v>
      </c>
      <c r="B95" s="37" t="s">
        <v>245</v>
      </c>
      <c r="C95" s="37" t="s">
        <v>19</v>
      </c>
      <c r="D95" s="38" t="s">
        <v>252</v>
      </c>
      <c r="E95" s="40">
        <v>35.5</v>
      </c>
      <c r="F95" s="39">
        <f t="shared" si="2"/>
        <v>42.96</v>
      </c>
      <c r="G95" s="148" t="s">
        <v>21</v>
      </c>
      <c r="H95" s="149">
        <v>50</v>
      </c>
      <c r="I95" s="149">
        <v>8595614703208</v>
      </c>
      <c r="J95" s="180"/>
      <c r="K95" s="53"/>
      <c r="L95" s="143"/>
      <c r="M95" s="143"/>
      <c r="N95" s="128"/>
      <c r="O95" s="129"/>
      <c r="P95" s="47"/>
      <c r="Q95" s="41"/>
      <c r="R95" s="41"/>
      <c r="S95" s="47"/>
      <c r="T95" s="51"/>
      <c r="U95" s="47"/>
      <c r="V95" s="47"/>
      <c r="W95" s="50"/>
    </row>
    <row r="96" spans="1:23" ht="13.35" customHeight="1">
      <c r="A96" s="31" t="s">
        <v>253</v>
      </c>
      <c r="B96" s="32" t="s">
        <v>245</v>
      </c>
      <c r="C96" s="32" t="s">
        <v>19</v>
      </c>
      <c r="D96" s="33" t="s">
        <v>254</v>
      </c>
      <c r="E96" s="34">
        <v>21.5</v>
      </c>
      <c r="F96" s="35">
        <f t="shared" si="2"/>
        <v>26.02</v>
      </c>
      <c r="G96" s="151" t="s">
        <v>21</v>
      </c>
      <c r="H96" s="152">
        <v>50</v>
      </c>
      <c r="I96" s="152">
        <v>8595614703253</v>
      </c>
      <c r="J96" s="179"/>
      <c r="K96" s="53"/>
      <c r="L96" s="143"/>
      <c r="M96" s="143"/>
      <c r="N96" s="128"/>
      <c r="O96" s="129"/>
      <c r="P96" s="47"/>
      <c r="Q96" s="41"/>
      <c r="R96" s="41"/>
      <c r="S96" s="47"/>
      <c r="T96" s="51"/>
      <c r="U96" s="47"/>
      <c r="V96" s="47"/>
      <c r="W96" s="50"/>
    </row>
    <row r="97" spans="1:23" ht="13.35" customHeight="1">
      <c r="A97" s="36" t="s">
        <v>255</v>
      </c>
      <c r="B97" s="37" t="s">
        <v>245</v>
      </c>
      <c r="C97" s="37" t="s">
        <v>19</v>
      </c>
      <c r="D97" s="38" t="s">
        <v>256</v>
      </c>
      <c r="E97" s="40">
        <v>26</v>
      </c>
      <c r="F97" s="39">
        <f t="shared" si="2"/>
        <v>31.46</v>
      </c>
      <c r="G97" s="148" t="s">
        <v>21</v>
      </c>
      <c r="H97" s="149">
        <v>50</v>
      </c>
      <c r="I97" s="149">
        <v>8595614703307</v>
      </c>
      <c r="J97" s="180"/>
      <c r="K97" s="53"/>
      <c r="L97" s="143"/>
      <c r="M97" s="143"/>
      <c r="N97" s="128"/>
      <c r="O97" s="129"/>
      <c r="P97" s="47"/>
      <c r="Q97" s="41"/>
      <c r="R97" s="41"/>
      <c r="S97" s="47"/>
      <c r="T97" s="51"/>
      <c r="U97" s="47"/>
      <c r="V97" s="47"/>
      <c r="W97" s="50"/>
    </row>
    <row r="98" spans="1:23" ht="13.35" customHeight="1">
      <c r="A98" s="31" t="s">
        <v>257</v>
      </c>
      <c r="B98" s="32" t="s">
        <v>245</v>
      </c>
      <c r="C98" s="32" t="s">
        <v>19</v>
      </c>
      <c r="D98" s="33" t="s">
        <v>258</v>
      </c>
      <c r="E98" s="34">
        <v>29.5</v>
      </c>
      <c r="F98" s="35">
        <f t="shared" si="2"/>
        <v>35.700000000000003</v>
      </c>
      <c r="G98" s="151" t="s">
        <v>21</v>
      </c>
      <c r="H98" s="152">
        <v>50</v>
      </c>
      <c r="I98" s="152">
        <v>8595614703352</v>
      </c>
      <c r="J98" s="179"/>
      <c r="K98" s="53"/>
      <c r="L98" s="143"/>
      <c r="M98" s="143"/>
      <c r="N98" s="128"/>
      <c r="O98" s="129"/>
      <c r="P98" s="47"/>
      <c r="Q98" s="41"/>
      <c r="R98" s="41"/>
      <c r="S98" s="47"/>
      <c r="T98" s="51"/>
      <c r="U98" s="47"/>
      <c r="V98" s="47"/>
      <c r="W98" s="50"/>
    </row>
    <row r="99" spans="1:23" ht="13.35" customHeight="1">
      <c r="A99" s="36" t="s">
        <v>259</v>
      </c>
      <c r="B99" s="37" t="s">
        <v>245</v>
      </c>
      <c r="C99" s="37" t="s">
        <v>260</v>
      </c>
      <c r="D99" s="38" t="s">
        <v>261</v>
      </c>
      <c r="E99" s="40">
        <v>25.5</v>
      </c>
      <c r="F99" s="39">
        <f t="shared" si="2"/>
        <v>30.86</v>
      </c>
      <c r="G99" s="148" t="s">
        <v>21</v>
      </c>
      <c r="H99" s="149">
        <v>20</v>
      </c>
      <c r="I99" s="149">
        <v>8595614709705</v>
      </c>
      <c r="J99" s="180" t="s">
        <v>262</v>
      </c>
      <c r="K99" s="53"/>
      <c r="L99" s="143"/>
      <c r="M99" s="143"/>
      <c r="N99" s="128"/>
      <c r="O99" s="129"/>
      <c r="P99" s="47"/>
      <c r="Q99" s="41"/>
      <c r="R99" s="41"/>
      <c r="S99" s="47"/>
      <c r="T99" s="51"/>
      <c r="U99" s="47"/>
      <c r="V99" s="47"/>
      <c r="W99" s="50"/>
    </row>
    <row r="100" spans="1:23" ht="13.35" customHeight="1">
      <c r="A100" s="31" t="s">
        <v>263</v>
      </c>
      <c r="B100" s="32" t="s">
        <v>245</v>
      </c>
      <c r="C100" s="32" t="s">
        <v>260</v>
      </c>
      <c r="D100" s="33" t="s">
        <v>264</v>
      </c>
      <c r="E100" s="34">
        <v>26</v>
      </c>
      <c r="F100" s="35">
        <f t="shared" si="2"/>
        <v>31.46</v>
      </c>
      <c r="G100" s="151" t="s">
        <v>21</v>
      </c>
      <c r="H100" s="152">
        <v>20</v>
      </c>
      <c r="I100" s="152">
        <v>8595614709750</v>
      </c>
      <c r="J100" s="179" t="s">
        <v>262</v>
      </c>
      <c r="K100" s="53"/>
      <c r="L100" s="143"/>
      <c r="M100" s="143"/>
      <c r="N100" s="128"/>
      <c r="O100" s="129"/>
      <c r="P100" s="47"/>
      <c r="Q100" s="41"/>
      <c r="R100" s="41"/>
      <c r="S100" s="47"/>
      <c r="T100" s="51"/>
      <c r="U100" s="47"/>
      <c r="V100" s="47"/>
      <c r="W100" s="50"/>
    </row>
    <row r="101" spans="1:23" ht="13.35" customHeight="1">
      <c r="A101" s="36" t="s">
        <v>265</v>
      </c>
      <c r="B101" s="37" t="s">
        <v>245</v>
      </c>
      <c r="C101" s="37" t="s">
        <v>260</v>
      </c>
      <c r="D101" s="38" t="s">
        <v>266</v>
      </c>
      <c r="E101" s="40">
        <v>26.5</v>
      </c>
      <c r="F101" s="39">
        <f t="shared" si="2"/>
        <v>32.07</v>
      </c>
      <c r="G101" s="148" t="s">
        <v>21</v>
      </c>
      <c r="H101" s="149">
        <v>20</v>
      </c>
      <c r="I101" s="149">
        <v>8595614709804</v>
      </c>
      <c r="J101" s="180" t="s">
        <v>262</v>
      </c>
      <c r="K101" s="53"/>
      <c r="L101" s="143"/>
      <c r="M101" s="143"/>
      <c r="N101" s="128"/>
      <c r="O101" s="129"/>
      <c r="P101" s="47"/>
      <c r="Q101" s="41"/>
      <c r="R101" s="41"/>
      <c r="S101" s="47"/>
      <c r="T101" s="51"/>
      <c r="U101" s="47"/>
      <c r="V101" s="47"/>
      <c r="W101" s="50"/>
    </row>
    <row r="102" spans="1:23" ht="13.35" customHeight="1">
      <c r="A102" s="31" t="s">
        <v>267</v>
      </c>
      <c r="B102" s="32" t="s">
        <v>268</v>
      </c>
      <c r="C102" s="32" t="s">
        <v>19</v>
      </c>
      <c r="D102" s="33" t="s">
        <v>269</v>
      </c>
      <c r="E102" s="34">
        <v>18.350000000000001</v>
      </c>
      <c r="F102" s="35">
        <f t="shared" si="2"/>
        <v>22.2</v>
      </c>
      <c r="G102" s="151" t="s">
        <v>21</v>
      </c>
      <c r="H102" s="152">
        <v>100</v>
      </c>
      <c r="I102" s="152">
        <v>8595614703406</v>
      </c>
      <c r="J102" s="179" t="s">
        <v>270</v>
      </c>
      <c r="K102" s="53"/>
      <c r="L102" s="143"/>
      <c r="M102" s="143"/>
      <c r="N102" s="128"/>
      <c r="O102" s="129"/>
      <c r="P102" s="47"/>
      <c r="Q102" s="41"/>
      <c r="R102" s="41"/>
      <c r="S102" s="47"/>
      <c r="T102" s="51"/>
      <c r="U102" s="47"/>
      <c r="V102" s="47"/>
      <c r="W102" s="50"/>
    </row>
    <row r="103" spans="1:23" ht="13.35" customHeight="1">
      <c r="A103" s="36" t="s">
        <v>271</v>
      </c>
      <c r="B103" s="37" t="s">
        <v>272</v>
      </c>
      <c r="C103" s="37" t="s">
        <v>19</v>
      </c>
      <c r="D103" s="38" t="s">
        <v>273</v>
      </c>
      <c r="E103" s="40">
        <v>22.2</v>
      </c>
      <c r="F103" s="39">
        <f t="shared" si="2"/>
        <v>26.86</v>
      </c>
      <c r="G103" s="148" t="s">
        <v>21</v>
      </c>
      <c r="H103" s="149">
        <v>100</v>
      </c>
      <c r="I103" s="149">
        <v>8595614703451</v>
      </c>
      <c r="J103" s="180"/>
      <c r="K103" s="53"/>
      <c r="L103" s="143"/>
      <c r="M103" s="143"/>
      <c r="N103" s="128"/>
      <c r="O103" s="129"/>
      <c r="P103" s="47"/>
      <c r="Q103" s="41"/>
      <c r="R103" s="41"/>
      <c r="S103" s="47"/>
      <c r="T103" s="51"/>
      <c r="U103" s="47"/>
      <c r="V103" s="47"/>
      <c r="W103" s="50"/>
    </row>
    <row r="104" spans="1:23" ht="13.35" customHeight="1">
      <c r="A104" s="31" t="s">
        <v>1594</v>
      </c>
      <c r="B104" s="32" t="s">
        <v>1590</v>
      </c>
      <c r="C104" s="32" t="s">
        <v>334</v>
      </c>
      <c r="D104" s="33" t="s">
        <v>1591</v>
      </c>
      <c r="E104" s="34">
        <v>16</v>
      </c>
      <c r="F104" s="35">
        <f t="shared" ref="F104:F106" si="3">ROUND(E104*$N$3,2)</f>
        <v>19.36</v>
      </c>
      <c r="G104" s="151" t="s">
        <v>21</v>
      </c>
      <c r="H104" s="152">
        <v>20</v>
      </c>
      <c r="I104" s="152">
        <v>8595614761208</v>
      </c>
      <c r="J104" s="179"/>
      <c r="K104" s="53"/>
      <c r="L104" s="143"/>
      <c r="M104" s="143"/>
      <c r="N104" s="128"/>
      <c r="O104" s="129"/>
      <c r="P104" s="47"/>
      <c r="Q104" s="41"/>
      <c r="R104" s="41"/>
      <c r="S104" s="47"/>
      <c r="T104" s="51"/>
      <c r="U104" s="47"/>
      <c r="V104" s="47"/>
      <c r="W104" s="50"/>
    </row>
    <row r="105" spans="1:23" ht="13.35" customHeight="1">
      <c r="A105" s="36" t="s">
        <v>1595</v>
      </c>
      <c r="B105" s="37" t="s">
        <v>1590</v>
      </c>
      <c r="C105" s="37" t="s">
        <v>334</v>
      </c>
      <c r="D105" s="38" t="s">
        <v>1592</v>
      </c>
      <c r="E105" s="40">
        <v>16.5</v>
      </c>
      <c r="F105" s="39">
        <f t="shared" si="3"/>
        <v>19.97</v>
      </c>
      <c r="G105" s="148" t="s">
        <v>21</v>
      </c>
      <c r="H105" s="149">
        <v>20</v>
      </c>
      <c r="I105" s="149">
        <v>8595614761253</v>
      </c>
      <c r="J105" s="180"/>
      <c r="K105" s="53"/>
      <c r="L105" s="143"/>
      <c r="M105" s="143"/>
      <c r="N105" s="128"/>
      <c r="O105" s="129"/>
      <c r="P105" s="47"/>
      <c r="Q105" s="41"/>
      <c r="R105" s="41"/>
      <c r="S105" s="47"/>
      <c r="T105" s="51"/>
      <c r="U105" s="47"/>
      <c r="V105" s="47"/>
      <c r="W105" s="50"/>
    </row>
    <row r="106" spans="1:23" ht="13.35" customHeight="1">
      <c r="A106" s="31" t="s">
        <v>1596</v>
      </c>
      <c r="B106" s="32" t="s">
        <v>1590</v>
      </c>
      <c r="C106" s="32" t="s">
        <v>334</v>
      </c>
      <c r="D106" s="33" t="s">
        <v>1593</v>
      </c>
      <c r="E106" s="34">
        <v>18</v>
      </c>
      <c r="F106" s="35">
        <f t="shared" si="3"/>
        <v>21.78</v>
      </c>
      <c r="G106" s="151" t="s">
        <v>21</v>
      </c>
      <c r="H106" s="152">
        <v>20</v>
      </c>
      <c r="I106" s="152">
        <v>8595614761307</v>
      </c>
      <c r="J106" s="179"/>
      <c r="K106" s="53"/>
      <c r="L106" s="143"/>
      <c r="M106" s="143"/>
      <c r="N106" s="128"/>
      <c r="O106" s="129"/>
      <c r="P106" s="47"/>
      <c r="Q106" s="41"/>
      <c r="R106" s="41"/>
      <c r="S106" s="47"/>
      <c r="T106" s="51"/>
      <c r="U106" s="47"/>
      <c r="V106" s="47"/>
      <c r="W106" s="50"/>
    </row>
    <row r="107" spans="1:23" ht="13.35" customHeight="1">
      <c r="A107" s="36" t="s">
        <v>274</v>
      </c>
      <c r="B107" s="37" t="s">
        <v>275</v>
      </c>
      <c r="C107" s="37" t="s">
        <v>19</v>
      </c>
      <c r="D107" s="38" t="s">
        <v>276</v>
      </c>
      <c r="E107" s="40">
        <v>58.9</v>
      </c>
      <c r="F107" s="39">
        <f t="shared" ref="F107:F170" si="4">ROUND(E107*$N$3,2)</f>
        <v>71.27</v>
      </c>
      <c r="G107" s="148" t="s">
        <v>21</v>
      </c>
      <c r="H107" s="149">
        <v>25</v>
      </c>
      <c r="I107" s="149">
        <v>8595614703505</v>
      </c>
      <c r="J107" s="180"/>
      <c r="K107" s="55"/>
      <c r="L107" s="143"/>
      <c r="M107" s="143"/>
      <c r="N107" s="128"/>
      <c r="O107" s="129"/>
      <c r="P107" s="47"/>
      <c r="Q107" s="41"/>
      <c r="R107" s="41"/>
      <c r="S107" s="47"/>
      <c r="T107" s="51"/>
      <c r="U107" s="47"/>
      <c r="V107" s="47"/>
      <c r="W107" s="50"/>
    </row>
    <row r="108" spans="1:23" ht="13.35" customHeight="1">
      <c r="A108" s="31" t="s">
        <v>277</v>
      </c>
      <c r="B108" s="32" t="s">
        <v>278</v>
      </c>
      <c r="C108" s="32" t="s">
        <v>19</v>
      </c>
      <c r="D108" s="33" t="s">
        <v>279</v>
      </c>
      <c r="E108" s="34">
        <v>24.65</v>
      </c>
      <c r="F108" s="35">
        <f t="shared" si="4"/>
        <v>29.83</v>
      </c>
      <c r="G108" s="151" t="s">
        <v>21</v>
      </c>
      <c r="H108" s="152">
        <v>50</v>
      </c>
      <c r="I108" s="152">
        <v>8595614703550</v>
      </c>
      <c r="J108" s="179"/>
      <c r="L108" s="143"/>
      <c r="M108" s="143"/>
      <c r="N108" s="128"/>
      <c r="O108" s="129"/>
      <c r="P108" s="47"/>
      <c r="Q108" s="47"/>
      <c r="R108" s="47"/>
      <c r="S108" s="3"/>
      <c r="T108" s="47"/>
      <c r="U108" s="47"/>
      <c r="V108" s="47"/>
      <c r="W108" s="3"/>
    </row>
    <row r="109" spans="1:23" ht="13.35" customHeight="1">
      <c r="A109" s="36" t="s">
        <v>280</v>
      </c>
      <c r="B109" s="37" t="s">
        <v>278</v>
      </c>
      <c r="C109" s="37" t="s">
        <v>19</v>
      </c>
      <c r="D109" s="38" t="s">
        <v>281</v>
      </c>
      <c r="E109" s="40">
        <v>50.5</v>
      </c>
      <c r="F109" s="39">
        <f t="shared" si="4"/>
        <v>61.11</v>
      </c>
      <c r="G109" s="148" t="s">
        <v>21</v>
      </c>
      <c r="H109" s="149">
        <v>25</v>
      </c>
      <c r="I109" s="149">
        <v>8595614703604</v>
      </c>
      <c r="J109" s="180"/>
      <c r="L109" s="143"/>
      <c r="M109" s="143"/>
      <c r="N109" s="128"/>
      <c r="O109" s="129"/>
      <c r="P109" s="47"/>
      <c r="Q109" s="47"/>
      <c r="R109" s="47"/>
      <c r="S109" s="3"/>
      <c r="T109" s="47"/>
      <c r="U109" s="47"/>
      <c r="V109" s="47"/>
      <c r="W109" s="3"/>
    </row>
    <row r="110" spans="1:23" ht="13.35" customHeight="1">
      <c r="A110" s="31" t="s">
        <v>282</v>
      </c>
      <c r="B110" s="32" t="s">
        <v>278</v>
      </c>
      <c r="C110" s="32" t="s">
        <v>19</v>
      </c>
      <c r="D110" s="33" t="s">
        <v>283</v>
      </c>
      <c r="E110" s="34">
        <v>38.1</v>
      </c>
      <c r="F110" s="35">
        <f t="shared" si="4"/>
        <v>46.1</v>
      </c>
      <c r="G110" s="151" t="s">
        <v>21</v>
      </c>
      <c r="H110" s="152">
        <v>50</v>
      </c>
      <c r="I110" s="152">
        <v>8595614703659</v>
      </c>
      <c r="J110" s="179"/>
      <c r="L110" s="143"/>
      <c r="M110" s="143"/>
      <c r="N110" s="128"/>
      <c r="O110" s="129"/>
      <c r="P110" s="47"/>
      <c r="Q110" s="47"/>
      <c r="R110" s="47"/>
      <c r="S110" s="3"/>
      <c r="T110" s="47"/>
      <c r="U110" s="47"/>
      <c r="V110" s="47"/>
      <c r="W110" s="3"/>
    </row>
    <row r="111" spans="1:23" ht="13.35" customHeight="1">
      <c r="A111" s="36" t="s">
        <v>284</v>
      </c>
      <c r="B111" s="37" t="s">
        <v>285</v>
      </c>
      <c r="C111" s="37" t="s">
        <v>19</v>
      </c>
      <c r="D111" s="38" t="s">
        <v>286</v>
      </c>
      <c r="E111" s="40">
        <v>43</v>
      </c>
      <c r="F111" s="39">
        <f t="shared" si="4"/>
        <v>52.03</v>
      </c>
      <c r="G111" s="148" t="s">
        <v>21</v>
      </c>
      <c r="H111" s="149">
        <v>50</v>
      </c>
      <c r="I111" s="149">
        <v>8595614703703</v>
      </c>
      <c r="J111" s="180"/>
      <c r="L111" s="143"/>
      <c r="M111" s="143"/>
      <c r="N111" s="128"/>
      <c r="O111" s="135"/>
      <c r="P111" s="47"/>
      <c r="Q111" s="47"/>
      <c r="R111" s="47"/>
      <c r="S111" s="3"/>
      <c r="T111" s="47"/>
      <c r="U111" s="47"/>
      <c r="V111" s="47"/>
      <c r="W111" s="3"/>
    </row>
    <row r="112" spans="1:23" ht="13.35" customHeight="1">
      <c r="A112" s="31" t="s">
        <v>287</v>
      </c>
      <c r="B112" s="32" t="s">
        <v>285</v>
      </c>
      <c r="C112" s="32" t="s">
        <v>19</v>
      </c>
      <c r="D112" s="33" t="s">
        <v>288</v>
      </c>
      <c r="E112" s="34">
        <v>46</v>
      </c>
      <c r="F112" s="35">
        <f t="shared" si="4"/>
        <v>55.66</v>
      </c>
      <c r="G112" s="151" t="s">
        <v>21</v>
      </c>
      <c r="H112" s="152">
        <v>50</v>
      </c>
      <c r="I112" s="152">
        <v>8595614703758</v>
      </c>
      <c r="J112" s="179"/>
      <c r="L112" s="143"/>
      <c r="M112" s="143"/>
      <c r="N112" s="128"/>
      <c r="O112" s="135"/>
      <c r="P112" s="47"/>
      <c r="Q112" s="47"/>
      <c r="R112" s="47"/>
      <c r="S112" s="3"/>
      <c r="T112" s="47"/>
      <c r="U112" s="47"/>
      <c r="V112" s="47"/>
      <c r="W112" s="3"/>
    </row>
    <row r="113" spans="1:31" ht="13.35" customHeight="1">
      <c r="A113" s="36" t="s">
        <v>289</v>
      </c>
      <c r="B113" s="37" t="s">
        <v>290</v>
      </c>
      <c r="C113" s="37" t="s">
        <v>19</v>
      </c>
      <c r="D113" s="38" t="s">
        <v>291</v>
      </c>
      <c r="E113" s="40">
        <v>45</v>
      </c>
      <c r="F113" s="39">
        <f t="shared" si="4"/>
        <v>54.45</v>
      </c>
      <c r="G113" s="148" t="s">
        <v>21</v>
      </c>
      <c r="H113" s="149">
        <v>50</v>
      </c>
      <c r="I113" s="149">
        <v>8595614703802</v>
      </c>
      <c r="J113" s="180"/>
      <c r="L113" s="143"/>
      <c r="M113" s="143"/>
      <c r="N113" s="128"/>
      <c r="O113" s="135"/>
      <c r="P113" s="47"/>
      <c r="Q113" s="47"/>
      <c r="R113" s="47"/>
      <c r="S113" s="3"/>
      <c r="T113" s="47"/>
      <c r="U113" s="47"/>
      <c r="V113" s="47"/>
      <c r="W113" s="3"/>
    </row>
    <row r="114" spans="1:31" ht="13.35" customHeight="1">
      <c r="A114" s="31" t="s">
        <v>292</v>
      </c>
      <c r="B114" s="32" t="s">
        <v>293</v>
      </c>
      <c r="C114" s="32" t="s">
        <v>19</v>
      </c>
      <c r="D114" s="33" t="s">
        <v>294</v>
      </c>
      <c r="E114" s="34">
        <v>37.200000000000003</v>
      </c>
      <c r="F114" s="35">
        <f t="shared" si="4"/>
        <v>45.01</v>
      </c>
      <c r="G114" s="151" t="s">
        <v>21</v>
      </c>
      <c r="H114" s="152">
        <v>50</v>
      </c>
      <c r="I114" s="152">
        <v>8595614703857</v>
      </c>
      <c r="J114" s="179"/>
      <c r="L114" s="143"/>
      <c r="M114" s="143"/>
      <c r="N114" s="128"/>
      <c r="O114" s="129"/>
      <c r="P114" s="47"/>
      <c r="Q114" s="47"/>
      <c r="R114" s="47"/>
      <c r="S114" s="3"/>
      <c r="T114" s="47"/>
      <c r="U114" s="47"/>
      <c r="V114" s="47"/>
      <c r="W114" s="3"/>
    </row>
    <row r="115" spans="1:31" ht="13.35" customHeight="1">
      <c r="A115" s="36" t="s">
        <v>295</v>
      </c>
      <c r="B115" s="37" t="s">
        <v>293</v>
      </c>
      <c r="C115" s="37" t="s">
        <v>19</v>
      </c>
      <c r="D115" s="38" t="s">
        <v>296</v>
      </c>
      <c r="E115" s="40">
        <v>47.2</v>
      </c>
      <c r="F115" s="39">
        <f t="shared" si="4"/>
        <v>57.11</v>
      </c>
      <c r="G115" s="148" t="s">
        <v>21</v>
      </c>
      <c r="H115" s="149">
        <v>50</v>
      </c>
      <c r="I115" s="149">
        <v>8595614703901</v>
      </c>
      <c r="J115" s="180"/>
      <c r="L115" s="143"/>
      <c r="M115" s="143"/>
      <c r="N115" s="128"/>
      <c r="O115" s="129"/>
      <c r="P115" s="47"/>
      <c r="Q115" s="47"/>
      <c r="R115" s="47"/>
      <c r="S115" s="3"/>
      <c r="T115" s="47"/>
      <c r="U115" s="47"/>
      <c r="V115" s="47"/>
      <c r="W115" s="3"/>
    </row>
    <row r="116" spans="1:31" ht="13.35" customHeight="1">
      <c r="A116" s="31" t="s">
        <v>297</v>
      </c>
      <c r="B116" s="32" t="s">
        <v>293</v>
      </c>
      <c r="C116" s="32" t="s">
        <v>19</v>
      </c>
      <c r="D116" s="33" t="s">
        <v>298</v>
      </c>
      <c r="E116" s="34">
        <v>43.5</v>
      </c>
      <c r="F116" s="35">
        <f t="shared" si="4"/>
        <v>52.64</v>
      </c>
      <c r="G116" s="151" t="s">
        <v>21</v>
      </c>
      <c r="H116" s="152">
        <v>50</v>
      </c>
      <c r="I116" s="152">
        <v>8595614703956</v>
      </c>
      <c r="J116" s="179"/>
      <c r="L116" s="143"/>
      <c r="M116" s="143"/>
      <c r="N116" s="128"/>
      <c r="O116" s="129"/>
      <c r="P116" s="47"/>
      <c r="Q116" s="47"/>
      <c r="R116" s="47"/>
      <c r="S116" s="3"/>
      <c r="T116" s="47"/>
      <c r="U116" s="47"/>
      <c r="V116" s="47"/>
      <c r="W116" s="3"/>
    </row>
    <row r="117" spans="1:31" ht="13.35" customHeight="1">
      <c r="A117" s="36" t="s">
        <v>299</v>
      </c>
      <c r="B117" s="37" t="s">
        <v>293</v>
      </c>
      <c r="C117" s="37" t="s">
        <v>19</v>
      </c>
      <c r="D117" s="38" t="s">
        <v>300</v>
      </c>
      <c r="E117" s="40">
        <v>53.1</v>
      </c>
      <c r="F117" s="39">
        <f t="shared" si="4"/>
        <v>64.25</v>
      </c>
      <c r="G117" s="148" t="s">
        <v>21</v>
      </c>
      <c r="H117" s="149">
        <v>50</v>
      </c>
      <c r="I117" s="149">
        <v>8595614704007</v>
      </c>
      <c r="J117" s="180"/>
      <c r="L117" s="143"/>
      <c r="M117" s="143"/>
      <c r="N117" s="128"/>
      <c r="O117" s="129"/>
      <c r="P117" s="47"/>
      <c r="Q117" s="47"/>
      <c r="R117" s="47"/>
      <c r="S117" s="3"/>
      <c r="T117" s="47"/>
      <c r="U117" s="47"/>
      <c r="V117" s="47"/>
      <c r="W117" s="3"/>
    </row>
    <row r="118" spans="1:31" ht="13.35" customHeight="1">
      <c r="A118" s="31" t="s">
        <v>301</v>
      </c>
      <c r="B118" s="32" t="s">
        <v>293</v>
      </c>
      <c r="C118" s="32" t="s">
        <v>19</v>
      </c>
      <c r="D118" s="33" t="s">
        <v>302</v>
      </c>
      <c r="E118" s="34">
        <v>63.1</v>
      </c>
      <c r="F118" s="35">
        <f t="shared" si="4"/>
        <v>76.349999999999994</v>
      </c>
      <c r="G118" s="151" t="s">
        <v>21</v>
      </c>
      <c r="H118" s="152">
        <v>40</v>
      </c>
      <c r="I118" s="152">
        <v>8595614704052</v>
      </c>
      <c r="J118" s="179"/>
      <c r="L118" s="143"/>
      <c r="M118" s="143"/>
      <c r="N118" s="128"/>
      <c r="O118" s="129"/>
      <c r="P118" s="47"/>
      <c r="Q118" s="47"/>
      <c r="R118" s="47"/>
      <c r="S118" s="3"/>
      <c r="T118" s="47"/>
      <c r="U118" s="47"/>
      <c r="V118" s="47"/>
      <c r="W118" s="3"/>
    </row>
    <row r="119" spans="1:31" ht="13.35" customHeight="1">
      <c r="A119" s="36" t="s">
        <v>303</v>
      </c>
      <c r="B119" s="37" t="s">
        <v>293</v>
      </c>
      <c r="C119" s="37" t="s">
        <v>19</v>
      </c>
      <c r="D119" s="38" t="s">
        <v>304</v>
      </c>
      <c r="E119" s="40">
        <v>65</v>
      </c>
      <c r="F119" s="39">
        <f t="shared" si="4"/>
        <v>78.650000000000006</v>
      </c>
      <c r="G119" s="148" t="s">
        <v>21</v>
      </c>
      <c r="H119" s="149">
        <v>40</v>
      </c>
      <c r="I119" s="149">
        <v>8595614708456</v>
      </c>
      <c r="J119" s="180"/>
      <c r="L119" s="143"/>
      <c r="M119" s="143"/>
      <c r="N119" s="128"/>
      <c r="O119" s="129"/>
      <c r="P119" s="3"/>
      <c r="Q119" s="3"/>
      <c r="R119" s="3"/>
      <c r="S119" s="3"/>
      <c r="T119" s="3"/>
      <c r="U119" s="3"/>
      <c r="V119" s="3"/>
      <c r="W119" s="56"/>
    </row>
    <row r="120" spans="1:31" ht="13.35" customHeight="1">
      <c r="A120" s="31" t="s">
        <v>305</v>
      </c>
      <c r="B120" s="32" t="s">
        <v>306</v>
      </c>
      <c r="C120" s="32" t="s">
        <v>19</v>
      </c>
      <c r="D120" s="33" t="s">
        <v>307</v>
      </c>
      <c r="E120" s="34">
        <v>24.2</v>
      </c>
      <c r="F120" s="35">
        <f t="shared" si="4"/>
        <v>29.28</v>
      </c>
      <c r="G120" s="151" t="s">
        <v>21</v>
      </c>
      <c r="H120" s="152">
        <v>100</v>
      </c>
      <c r="I120" s="152">
        <v>8595614704106</v>
      </c>
      <c r="J120" s="179" t="s">
        <v>308</v>
      </c>
      <c r="K120" s="2"/>
      <c r="L120" s="143"/>
      <c r="M120" s="143"/>
      <c r="N120" s="128"/>
      <c r="O120" s="129"/>
    </row>
    <row r="121" spans="1:31" ht="13.35" customHeight="1">
      <c r="A121" s="36" t="s">
        <v>309</v>
      </c>
      <c r="B121" s="37" t="s">
        <v>306</v>
      </c>
      <c r="C121" s="37" t="s">
        <v>19</v>
      </c>
      <c r="D121" s="38" t="s">
        <v>310</v>
      </c>
      <c r="E121" s="40">
        <v>26.7</v>
      </c>
      <c r="F121" s="39">
        <f t="shared" si="4"/>
        <v>32.31</v>
      </c>
      <c r="G121" s="148" t="s">
        <v>21</v>
      </c>
      <c r="H121" s="149">
        <v>50</v>
      </c>
      <c r="I121" s="149">
        <v>8595614704151</v>
      </c>
      <c r="J121" s="180" t="s">
        <v>311</v>
      </c>
      <c r="L121" s="143"/>
      <c r="M121" s="143"/>
      <c r="N121" s="128"/>
      <c r="O121" s="129"/>
    </row>
    <row r="122" spans="1:31" ht="13.35" customHeight="1">
      <c r="A122" s="31" t="s">
        <v>312</v>
      </c>
      <c r="B122" s="32" t="s">
        <v>306</v>
      </c>
      <c r="C122" s="32" t="s">
        <v>19</v>
      </c>
      <c r="D122" s="33" t="s">
        <v>313</v>
      </c>
      <c r="E122" s="34">
        <v>29.25</v>
      </c>
      <c r="F122" s="35">
        <f t="shared" si="4"/>
        <v>35.39</v>
      </c>
      <c r="G122" s="151" t="s">
        <v>21</v>
      </c>
      <c r="H122" s="152">
        <v>50</v>
      </c>
      <c r="I122" s="152">
        <v>8595614704205</v>
      </c>
      <c r="J122" s="179" t="s">
        <v>314</v>
      </c>
      <c r="K122" s="3"/>
      <c r="L122" s="143"/>
      <c r="M122" s="143"/>
      <c r="N122" s="128"/>
      <c r="O122" s="129"/>
      <c r="T122" s="238"/>
      <c r="U122" s="239"/>
      <c r="V122" s="239"/>
      <c r="W122" s="239"/>
      <c r="X122" s="239"/>
      <c r="Y122" s="239"/>
      <c r="Z122" s="239"/>
      <c r="AA122" s="239"/>
      <c r="AB122" s="239"/>
      <c r="AC122" s="239"/>
      <c r="AD122" s="239"/>
      <c r="AE122" s="239"/>
    </row>
    <row r="123" spans="1:31" ht="13.35" customHeight="1">
      <c r="A123" s="36" t="s">
        <v>315</v>
      </c>
      <c r="B123" s="37" t="s">
        <v>306</v>
      </c>
      <c r="C123" s="37" t="s">
        <v>19</v>
      </c>
      <c r="D123" s="38" t="s">
        <v>316</v>
      </c>
      <c r="E123" s="40">
        <v>34.200000000000003</v>
      </c>
      <c r="F123" s="39">
        <f t="shared" si="4"/>
        <v>41.38</v>
      </c>
      <c r="G123" s="148" t="s">
        <v>21</v>
      </c>
      <c r="H123" s="149">
        <v>50</v>
      </c>
      <c r="I123" s="149">
        <v>8595614704250</v>
      </c>
      <c r="J123" s="180" t="s">
        <v>317</v>
      </c>
      <c r="K123" s="58"/>
      <c r="L123" s="143"/>
      <c r="M123" s="143"/>
      <c r="N123" s="128"/>
      <c r="O123" s="129"/>
    </row>
    <row r="124" spans="1:31" ht="13.35" customHeight="1">
      <c r="A124" s="31" t="s">
        <v>318</v>
      </c>
      <c r="B124" s="32" t="s">
        <v>306</v>
      </c>
      <c r="C124" s="32" t="s">
        <v>19</v>
      </c>
      <c r="D124" s="33" t="s">
        <v>319</v>
      </c>
      <c r="E124" s="34">
        <v>36.85</v>
      </c>
      <c r="F124" s="35">
        <f t="shared" si="4"/>
        <v>44.59</v>
      </c>
      <c r="G124" s="151" t="s">
        <v>21</v>
      </c>
      <c r="H124" s="152">
        <v>50</v>
      </c>
      <c r="I124" s="152">
        <v>8595614708807</v>
      </c>
      <c r="J124" s="179" t="s">
        <v>320</v>
      </c>
      <c r="L124" s="143"/>
      <c r="M124" s="143"/>
      <c r="N124" s="128"/>
      <c r="O124" s="129"/>
      <c r="P124" s="18"/>
      <c r="Q124" s="19"/>
      <c r="R124" s="20"/>
      <c r="S124" s="22"/>
      <c r="T124" s="17"/>
      <c r="U124" s="18"/>
      <c r="V124" s="18"/>
      <c r="W124" s="19"/>
      <c r="X124" s="20"/>
    </row>
    <row r="125" spans="1:31" ht="13.35" customHeight="1">
      <c r="A125" s="36" t="s">
        <v>321</v>
      </c>
      <c r="B125" s="37" t="s">
        <v>322</v>
      </c>
      <c r="C125" s="37" t="s">
        <v>19</v>
      </c>
      <c r="D125" s="38" t="s">
        <v>323</v>
      </c>
      <c r="E125" s="40">
        <v>33</v>
      </c>
      <c r="F125" s="39">
        <f t="shared" si="4"/>
        <v>39.93</v>
      </c>
      <c r="G125" s="148" t="s">
        <v>21</v>
      </c>
      <c r="H125" s="149">
        <v>50</v>
      </c>
      <c r="I125" s="149">
        <v>8595614704304</v>
      </c>
      <c r="J125" s="180" t="s">
        <v>324</v>
      </c>
      <c r="L125" s="143"/>
      <c r="M125" s="143"/>
      <c r="N125" s="128"/>
      <c r="O125" s="129"/>
      <c r="S125" s="30"/>
    </row>
    <row r="126" spans="1:31" ht="13.35" customHeight="1">
      <c r="A126" s="31" t="s">
        <v>325</v>
      </c>
      <c r="B126" s="32" t="s">
        <v>326</v>
      </c>
      <c r="C126" s="32" t="s">
        <v>19</v>
      </c>
      <c r="D126" s="33" t="s">
        <v>327</v>
      </c>
      <c r="E126" s="34">
        <v>3.9</v>
      </c>
      <c r="F126" s="35">
        <f t="shared" si="4"/>
        <v>4.72</v>
      </c>
      <c r="G126" s="151" t="s">
        <v>21</v>
      </c>
      <c r="H126" s="152">
        <v>100</v>
      </c>
      <c r="I126" s="152">
        <v>8595614770354</v>
      </c>
      <c r="J126" s="179" t="s">
        <v>328</v>
      </c>
      <c r="L126" s="143"/>
      <c r="M126" s="143"/>
      <c r="N126" s="128"/>
      <c r="O126" s="129"/>
      <c r="S126" s="30"/>
    </row>
    <row r="127" spans="1:31" ht="13.35" customHeight="1">
      <c r="A127" s="36" t="s">
        <v>329</v>
      </c>
      <c r="B127" s="37" t="s">
        <v>330</v>
      </c>
      <c r="C127" s="37" t="s">
        <v>19</v>
      </c>
      <c r="D127" s="38" t="s">
        <v>331</v>
      </c>
      <c r="E127" s="40">
        <v>4.7</v>
      </c>
      <c r="F127" s="39">
        <f t="shared" si="4"/>
        <v>5.69</v>
      </c>
      <c r="G127" s="148" t="s">
        <v>21</v>
      </c>
      <c r="H127" s="149">
        <v>100</v>
      </c>
      <c r="I127" s="149">
        <v>8595614770507</v>
      </c>
      <c r="J127" s="180" t="s">
        <v>328</v>
      </c>
      <c r="L127" s="143"/>
      <c r="M127" s="143"/>
      <c r="N127" s="128"/>
      <c r="O127" s="129"/>
      <c r="S127" s="30"/>
    </row>
    <row r="128" spans="1:31" ht="13.35" customHeight="1">
      <c r="A128" s="31" t="s">
        <v>332</v>
      </c>
      <c r="B128" s="32" t="s">
        <v>333</v>
      </c>
      <c r="C128" s="32" t="s">
        <v>334</v>
      </c>
      <c r="D128" s="33" t="s">
        <v>335</v>
      </c>
      <c r="E128" s="34">
        <v>3</v>
      </c>
      <c r="F128" s="35">
        <f t="shared" si="4"/>
        <v>3.63</v>
      </c>
      <c r="G128" s="151" t="s">
        <v>21</v>
      </c>
      <c r="H128" s="152">
        <v>100</v>
      </c>
      <c r="I128" s="152">
        <v>8595614760904</v>
      </c>
      <c r="J128" s="179"/>
      <c r="L128" s="143"/>
      <c r="M128" s="143"/>
      <c r="N128" s="128"/>
      <c r="O128" s="135"/>
      <c r="S128" s="30"/>
    </row>
    <row r="129" spans="1:19" ht="13.35" customHeight="1">
      <c r="A129" s="36" t="s">
        <v>336</v>
      </c>
      <c r="B129" s="37" t="s">
        <v>333</v>
      </c>
      <c r="C129" s="37" t="s">
        <v>334</v>
      </c>
      <c r="D129" s="38" t="s">
        <v>337</v>
      </c>
      <c r="E129" s="40">
        <v>4</v>
      </c>
      <c r="F129" s="39">
        <f t="shared" si="4"/>
        <v>4.84</v>
      </c>
      <c r="G129" s="148" t="s">
        <v>21</v>
      </c>
      <c r="H129" s="149">
        <v>50</v>
      </c>
      <c r="I129" s="149">
        <v>8595614760959</v>
      </c>
      <c r="J129" s="180"/>
      <c r="L129" s="143"/>
      <c r="M129" s="143"/>
      <c r="N129" s="128"/>
      <c r="O129" s="135"/>
      <c r="S129" s="30"/>
    </row>
    <row r="130" spans="1:19" ht="13.35" customHeight="1">
      <c r="A130" s="31" t="s">
        <v>338</v>
      </c>
      <c r="B130" s="32" t="s">
        <v>339</v>
      </c>
      <c r="C130" s="32" t="s">
        <v>334</v>
      </c>
      <c r="D130" s="33" t="s">
        <v>340</v>
      </c>
      <c r="E130" s="34">
        <v>2.1</v>
      </c>
      <c r="F130" s="35">
        <f t="shared" si="4"/>
        <v>2.54</v>
      </c>
      <c r="G130" s="151" t="s">
        <v>21</v>
      </c>
      <c r="H130" s="152">
        <v>100</v>
      </c>
      <c r="I130" s="152">
        <v>8595614770477</v>
      </c>
      <c r="J130" s="179"/>
      <c r="L130" s="143"/>
      <c r="M130" s="143"/>
      <c r="N130" s="128"/>
      <c r="O130" s="129"/>
      <c r="S130" s="30"/>
    </row>
    <row r="131" spans="1:19" ht="13.35" customHeight="1">
      <c r="A131" s="36" t="s">
        <v>341</v>
      </c>
      <c r="B131" s="37" t="s">
        <v>339</v>
      </c>
      <c r="C131" s="37" t="s">
        <v>334</v>
      </c>
      <c r="D131" s="38" t="s">
        <v>342</v>
      </c>
      <c r="E131" s="40">
        <v>2.4</v>
      </c>
      <c r="F131" s="39">
        <f t="shared" si="4"/>
        <v>2.9</v>
      </c>
      <c r="G131" s="148" t="s">
        <v>21</v>
      </c>
      <c r="H131" s="149">
        <v>100</v>
      </c>
      <c r="I131" s="149">
        <v>8595614770620</v>
      </c>
      <c r="J131" s="180"/>
      <c r="L131" s="143"/>
      <c r="M131" s="143"/>
      <c r="N131" s="128"/>
      <c r="O131" s="129"/>
      <c r="S131" s="30"/>
    </row>
    <row r="132" spans="1:19" ht="13.35" customHeight="1">
      <c r="A132" s="31" t="s">
        <v>343</v>
      </c>
      <c r="B132" s="32" t="s">
        <v>344</v>
      </c>
      <c r="C132" s="32" t="s">
        <v>334</v>
      </c>
      <c r="D132" s="33" t="s">
        <v>345</v>
      </c>
      <c r="E132" s="34">
        <v>3</v>
      </c>
      <c r="F132" s="35">
        <f t="shared" si="4"/>
        <v>3.63</v>
      </c>
      <c r="G132" s="151" t="s">
        <v>21</v>
      </c>
      <c r="H132" s="152">
        <v>50</v>
      </c>
      <c r="I132" s="152">
        <v>8595614761000</v>
      </c>
      <c r="J132" s="179"/>
      <c r="L132" s="143"/>
      <c r="M132" s="143"/>
      <c r="N132" s="128"/>
      <c r="O132" s="135"/>
      <c r="S132" s="30"/>
    </row>
    <row r="133" spans="1:19" ht="13.35" customHeight="1">
      <c r="A133" s="36" t="s">
        <v>346</v>
      </c>
      <c r="B133" s="37" t="s">
        <v>347</v>
      </c>
      <c r="C133" s="37" t="s">
        <v>348</v>
      </c>
      <c r="D133" s="38" t="s">
        <v>349</v>
      </c>
      <c r="E133" s="40">
        <v>22</v>
      </c>
      <c r="F133" s="39">
        <f t="shared" si="4"/>
        <v>26.62</v>
      </c>
      <c r="G133" s="148" t="s">
        <v>21</v>
      </c>
      <c r="H133" s="149">
        <v>25</v>
      </c>
      <c r="I133" s="149">
        <v>8595614704359</v>
      </c>
      <c r="J133" s="180"/>
      <c r="L133" s="143"/>
      <c r="M133" s="143"/>
      <c r="N133" s="128"/>
      <c r="O133" s="129"/>
      <c r="S133" s="30"/>
    </row>
    <row r="134" spans="1:19" ht="13.35" customHeight="1">
      <c r="A134" s="31" t="s">
        <v>350</v>
      </c>
      <c r="B134" s="32" t="s">
        <v>351</v>
      </c>
      <c r="C134" s="32" t="s">
        <v>334</v>
      </c>
      <c r="D134" s="33" t="s">
        <v>352</v>
      </c>
      <c r="E134" s="34">
        <v>7.5</v>
      </c>
      <c r="F134" s="35">
        <f t="shared" si="4"/>
        <v>9.08</v>
      </c>
      <c r="G134" s="151" t="s">
        <v>21</v>
      </c>
      <c r="H134" s="152">
        <v>20</v>
      </c>
      <c r="I134" s="152">
        <v>8595614761055</v>
      </c>
      <c r="J134" s="179"/>
      <c r="L134" s="143"/>
      <c r="M134" s="143"/>
      <c r="N134" s="128"/>
      <c r="O134" s="135"/>
      <c r="S134" s="30"/>
    </row>
    <row r="135" spans="1:19" ht="13.35" customHeight="1">
      <c r="A135" s="36" t="s">
        <v>353</v>
      </c>
      <c r="B135" s="37" t="s">
        <v>354</v>
      </c>
      <c r="C135" s="37" t="s">
        <v>334</v>
      </c>
      <c r="D135" s="38" t="s">
        <v>355</v>
      </c>
      <c r="E135" s="40">
        <v>3.6</v>
      </c>
      <c r="F135" s="39">
        <f t="shared" si="4"/>
        <v>4.3600000000000003</v>
      </c>
      <c r="G135" s="148" t="s">
        <v>21</v>
      </c>
      <c r="H135" s="149">
        <v>50</v>
      </c>
      <c r="I135" s="149">
        <v>8595614761109</v>
      </c>
      <c r="J135" s="180"/>
      <c r="L135" s="143"/>
      <c r="M135" s="143"/>
      <c r="N135" s="128"/>
      <c r="O135" s="135"/>
      <c r="S135" s="30"/>
    </row>
    <row r="136" spans="1:19" ht="13.35" customHeight="1">
      <c r="A136" s="31" t="s">
        <v>356</v>
      </c>
      <c r="B136" s="32" t="s">
        <v>347</v>
      </c>
      <c r="C136" s="32" t="s">
        <v>357</v>
      </c>
      <c r="D136" s="33" t="s">
        <v>358</v>
      </c>
      <c r="E136" s="34">
        <v>19.899999999999999</v>
      </c>
      <c r="F136" s="35">
        <f t="shared" si="4"/>
        <v>24.08</v>
      </c>
      <c r="G136" s="151" t="s">
        <v>21</v>
      </c>
      <c r="H136" s="152">
        <v>10</v>
      </c>
      <c r="I136" s="152">
        <v>8595614708357</v>
      </c>
      <c r="J136" s="179"/>
      <c r="L136" s="143"/>
      <c r="M136" s="143"/>
      <c r="N136" s="128"/>
      <c r="O136" s="129"/>
      <c r="S136" s="30"/>
    </row>
    <row r="137" spans="1:19" ht="13.35" customHeight="1">
      <c r="A137" s="36" t="s">
        <v>359</v>
      </c>
      <c r="B137" s="37" t="s">
        <v>360</v>
      </c>
      <c r="C137" s="37" t="s">
        <v>334</v>
      </c>
      <c r="D137" s="38" t="s">
        <v>361</v>
      </c>
      <c r="E137" s="40">
        <v>7</v>
      </c>
      <c r="F137" s="39">
        <f t="shared" si="4"/>
        <v>8.4700000000000006</v>
      </c>
      <c r="G137" s="148" t="s">
        <v>21</v>
      </c>
      <c r="H137" s="149">
        <v>10</v>
      </c>
      <c r="I137" s="149">
        <v>8595614708401</v>
      </c>
      <c r="J137" s="180"/>
      <c r="L137" s="143"/>
      <c r="M137" s="143"/>
      <c r="N137" s="128"/>
      <c r="O137" s="129"/>
      <c r="S137" s="30"/>
    </row>
    <row r="138" spans="1:19" ht="13.35" customHeight="1">
      <c r="A138" s="31" t="s">
        <v>1562</v>
      </c>
      <c r="B138" s="32" t="s">
        <v>1586</v>
      </c>
      <c r="C138" s="32" t="s">
        <v>357</v>
      </c>
      <c r="D138" s="33" t="s">
        <v>1560</v>
      </c>
      <c r="E138" s="34">
        <v>23.1</v>
      </c>
      <c r="F138" s="35">
        <f t="shared" si="4"/>
        <v>27.95</v>
      </c>
      <c r="G138" s="151" t="s">
        <v>21</v>
      </c>
      <c r="H138" s="152">
        <v>10</v>
      </c>
      <c r="I138" s="152">
        <v>8595614710909</v>
      </c>
      <c r="J138" s="179"/>
      <c r="L138" s="143"/>
      <c r="M138" s="143"/>
      <c r="N138" s="128"/>
      <c r="O138" s="129"/>
      <c r="S138" s="30"/>
    </row>
    <row r="139" spans="1:19" ht="13.35" customHeight="1">
      <c r="A139" s="36" t="s">
        <v>1563</v>
      </c>
      <c r="B139" s="37" t="s">
        <v>1585</v>
      </c>
      <c r="C139" s="37" t="s">
        <v>334</v>
      </c>
      <c r="D139" s="38" t="s">
        <v>1561</v>
      </c>
      <c r="E139" s="40">
        <v>9.6999999999999993</v>
      </c>
      <c r="F139" s="39">
        <f t="shared" si="4"/>
        <v>11.74</v>
      </c>
      <c r="G139" s="148" t="s">
        <v>21</v>
      </c>
      <c r="H139" s="149">
        <v>10</v>
      </c>
      <c r="I139" s="149">
        <v>8595614710954</v>
      </c>
      <c r="J139" s="180"/>
      <c r="L139" s="143"/>
      <c r="M139" s="143"/>
      <c r="N139" s="128"/>
      <c r="O139" s="129"/>
      <c r="S139" s="30"/>
    </row>
    <row r="140" spans="1:19" ht="13.35" customHeight="1">
      <c r="A140" s="31" t="s">
        <v>362</v>
      </c>
      <c r="B140" s="32" t="s">
        <v>363</v>
      </c>
      <c r="C140" s="32" t="s">
        <v>19</v>
      </c>
      <c r="D140" s="33" t="s">
        <v>364</v>
      </c>
      <c r="E140" s="34">
        <v>25.3</v>
      </c>
      <c r="F140" s="35">
        <f t="shared" si="4"/>
        <v>30.61</v>
      </c>
      <c r="G140" s="151" t="s">
        <v>21</v>
      </c>
      <c r="H140" s="152">
        <v>50</v>
      </c>
      <c r="I140" s="152">
        <v>8595614704403</v>
      </c>
      <c r="J140" s="179"/>
      <c r="L140" s="143"/>
      <c r="M140" s="143"/>
      <c r="N140" s="128"/>
      <c r="O140" s="129"/>
      <c r="S140" s="30"/>
    </row>
    <row r="141" spans="1:19" ht="13.35" customHeight="1">
      <c r="A141" s="36" t="s">
        <v>365</v>
      </c>
      <c r="B141" s="37" t="s">
        <v>363</v>
      </c>
      <c r="C141" s="37" t="s">
        <v>19</v>
      </c>
      <c r="D141" s="38" t="s">
        <v>366</v>
      </c>
      <c r="E141" s="40">
        <v>35.950000000000003</v>
      </c>
      <c r="F141" s="39">
        <f t="shared" si="4"/>
        <v>43.5</v>
      </c>
      <c r="G141" s="148" t="s">
        <v>21</v>
      </c>
      <c r="H141" s="149">
        <v>50</v>
      </c>
      <c r="I141" s="149">
        <v>8595614704458</v>
      </c>
      <c r="J141" s="180"/>
      <c r="L141" s="143"/>
      <c r="M141" s="143"/>
      <c r="N141" s="128"/>
      <c r="O141" s="129"/>
      <c r="S141" s="30"/>
    </row>
    <row r="142" spans="1:19" ht="13.35" customHeight="1">
      <c r="A142" s="31" t="s">
        <v>367</v>
      </c>
      <c r="B142" s="32" t="s">
        <v>363</v>
      </c>
      <c r="C142" s="32" t="s">
        <v>19</v>
      </c>
      <c r="D142" s="33" t="s">
        <v>368</v>
      </c>
      <c r="E142" s="34">
        <v>33</v>
      </c>
      <c r="F142" s="35">
        <f t="shared" si="4"/>
        <v>39.93</v>
      </c>
      <c r="G142" s="151" t="s">
        <v>21</v>
      </c>
      <c r="H142" s="152">
        <v>50</v>
      </c>
      <c r="I142" s="152">
        <v>8595614704502</v>
      </c>
      <c r="J142" s="179"/>
      <c r="L142" s="143"/>
      <c r="M142" s="143"/>
      <c r="N142" s="128"/>
      <c r="O142" s="129"/>
      <c r="S142" s="30"/>
    </row>
    <row r="143" spans="1:19" ht="13.35" customHeight="1">
      <c r="A143" s="36" t="s">
        <v>369</v>
      </c>
      <c r="B143" s="37" t="s">
        <v>370</v>
      </c>
      <c r="C143" s="37" t="s">
        <v>19</v>
      </c>
      <c r="D143" s="38" t="s">
        <v>371</v>
      </c>
      <c r="E143" s="40">
        <v>18.25</v>
      </c>
      <c r="F143" s="39">
        <f t="shared" si="4"/>
        <v>22.08</v>
      </c>
      <c r="G143" s="148" t="s">
        <v>21</v>
      </c>
      <c r="H143" s="149">
        <v>100</v>
      </c>
      <c r="I143" s="149">
        <v>8595614704557</v>
      </c>
      <c r="J143" s="180"/>
      <c r="L143" s="143"/>
      <c r="M143" s="143"/>
      <c r="N143" s="128"/>
      <c r="O143" s="129"/>
      <c r="S143" s="30"/>
    </row>
    <row r="144" spans="1:19" ht="13.35" customHeight="1">
      <c r="A144" s="31" t="s">
        <v>372</v>
      </c>
      <c r="B144" s="32" t="s">
        <v>370</v>
      </c>
      <c r="C144" s="32" t="s">
        <v>19</v>
      </c>
      <c r="D144" s="33" t="s">
        <v>373</v>
      </c>
      <c r="E144" s="34">
        <v>19.8</v>
      </c>
      <c r="F144" s="35">
        <f t="shared" si="4"/>
        <v>23.96</v>
      </c>
      <c r="G144" s="151" t="s">
        <v>21</v>
      </c>
      <c r="H144" s="152">
        <v>100</v>
      </c>
      <c r="I144" s="152">
        <v>8595614709309</v>
      </c>
      <c r="J144" s="179"/>
      <c r="L144" s="143"/>
      <c r="M144" s="143"/>
      <c r="N144" s="128"/>
      <c r="O144" s="129"/>
      <c r="S144" s="30"/>
    </row>
    <row r="145" spans="1:19" ht="13.35" customHeight="1">
      <c r="A145" s="36" t="s">
        <v>374</v>
      </c>
      <c r="B145" s="37" t="s">
        <v>375</v>
      </c>
      <c r="C145" s="37" t="s">
        <v>19</v>
      </c>
      <c r="D145" s="38" t="s">
        <v>376</v>
      </c>
      <c r="E145" s="40">
        <v>44.95</v>
      </c>
      <c r="F145" s="39">
        <f t="shared" si="4"/>
        <v>54.39</v>
      </c>
      <c r="G145" s="148" t="s">
        <v>21</v>
      </c>
      <c r="H145" s="149">
        <v>100</v>
      </c>
      <c r="I145" s="149">
        <v>8595614704601</v>
      </c>
      <c r="J145" s="180"/>
      <c r="L145" s="143"/>
      <c r="M145" s="143"/>
      <c r="N145" s="128"/>
      <c r="O145" s="129"/>
      <c r="S145" s="30"/>
    </row>
    <row r="146" spans="1:19" ht="13.35" customHeight="1">
      <c r="A146" s="31" t="s">
        <v>377</v>
      </c>
      <c r="B146" s="32" t="s">
        <v>245</v>
      </c>
      <c r="C146" s="32" t="s">
        <v>19</v>
      </c>
      <c r="D146" s="33" t="s">
        <v>378</v>
      </c>
      <c r="E146" s="34">
        <v>18</v>
      </c>
      <c r="F146" s="35">
        <f t="shared" si="4"/>
        <v>21.78</v>
      </c>
      <c r="G146" s="151" t="s">
        <v>21</v>
      </c>
      <c r="H146" s="152">
        <v>100</v>
      </c>
      <c r="I146" s="152">
        <v>8595614770156</v>
      </c>
      <c r="J146" s="179"/>
      <c r="L146" s="143"/>
      <c r="M146" s="143"/>
      <c r="N146" s="128"/>
      <c r="O146" s="135"/>
      <c r="S146" s="30"/>
    </row>
    <row r="147" spans="1:19" ht="13.35" customHeight="1">
      <c r="A147" s="36" t="s">
        <v>379</v>
      </c>
      <c r="B147" s="37" t="s">
        <v>245</v>
      </c>
      <c r="C147" s="37" t="s">
        <v>19</v>
      </c>
      <c r="D147" s="38" t="s">
        <v>380</v>
      </c>
      <c r="E147" s="40">
        <v>22</v>
      </c>
      <c r="F147" s="39">
        <f t="shared" si="4"/>
        <v>26.62</v>
      </c>
      <c r="G147" s="148" t="s">
        <v>21</v>
      </c>
      <c r="H147" s="149">
        <v>100</v>
      </c>
      <c r="I147" s="149">
        <v>8595614704656</v>
      </c>
      <c r="J147" s="180"/>
      <c r="L147" s="143"/>
      <c r="M147" s="143"/>
      <c r="N147" s="128"/>
      <c r="O147" s="129"/>
      <c r="S147" s="30"/>
    </row>
    <row r="148" spans="1:19" ht="13.35" customHeight="1">
      <c r="A148" s="31" t="s">
        <v>381</v>
      </c>
      <c r="B148" s="32" t="s">
        <v>382</v>
      </c>
      <c r="C148" s="32" t="s">
        <v>19</v>
      </c>
      <c r="D148" s="33" t="s">
        <v>383</v>
      </c>
      <c r="E148" s="34">
        <v>18.2</v>
      </c>
      <c r="F148" s="35">
        <f t="shared" si="4"/>
        <v>22.02</v>
      </c>
      <c r="G148" s="151" t="s">
        <v>21</v>
      </c>
      <c r="H148" s="152">
        <v>100</v>
      </c>
      <c r="I148" s="152">
        <v>8595614704700</v>
      </c>
      <c r="J148" s="179"/>
      <c r="L148" s="143"/>
      <c r="M148" s="143"/>
      <c r="N148" s="128"/>
      <c r="O148" s="129"/>
      <c r="S148" s="30"/>
    </row>
    <row r="149" spans="1:19" ht="13.35" customHeight="1">
      <c r="A149" s="36" t="s">
        <v>384</v>
      </c>
      <c r="B149" s="37" t="s">
        <v>306</v>
      </c>
      <c r="C149" s="37" t="s">
        <v>260</v>
      </c>
      <c r="D149" s="38" t="s">
        <v>385</v>
      </c>
      <c r="E149" s="40">
        <v>24</v>
      </c>
      <c r="F149" s="39">
        <f t="shared" si="4"/>
        <v>29.04</v>
      </c>
      <c r="G149" s="148" t="s">
        <v>21</v>
      </c>
      <c r="H149" s="149">
        <v>20</v>
      </c>
      <c r="I149" s="149">
        <v>8595614709859</v>
      </c>
      <c r="J149" s="180" t="s">
        <v>262</v>
      </c>
      <c r="L149" s="143"/>
      <c r="M149" s="143"/>
      <c r="N149" s="128"/>
      <c r="O149" s="129"/>
      <c r="S149" s="30"/>
    </row>
    <row r="150" spans="1:19" ht="13.35" customHeight="1">
      <c r="A150" s="31" t="s">
        <v>386</v>
      </c>
      <c r="B150" s="32" t="s">
        <v>306</v>
      </c>
      <c r="C150" s="32" t="s">
        <v>260</v>
      </c>
      <c r="D150" s="33" t="s">
        <v>387</v>
      </c>
      <c r="E150" s="34">
        <v>24.5</v>
      </c>
      <c r="F150" s="35">
        <f t="shared" si="4"/>
        <v>29.65</v>
      </c>
      <c r="G150" s="151" t="s">
        <v>21</v>
      </c>
      <c r="H150" s="152">
        <v>20</v>
      </c>
      <c r="I150" s="152">
        <v>8595614709903</v>
      </c>
      <c r="J150" s="179" t="s">
        <v>262</v>
      </c>
      <c r="L150" s="143"/>
      <c r="M150" s="143"/>
      <c r="N150" s="128"/>
      <c r="O150" s="129"/>
      <c r="S150" s="30"/>
    </row>
    <row r="151" spans="1:19" ht="13.35" customHeight="1">
      <c r="A151" s="36" t="s">
        <v>388</v>
      </c>
      <c r="B151" s="37" t="s">
        <v>306</v>
      </c>
      <c r="C151" s="37" t="s">
        <v>260</v>
      </c>
      <c r="D151" s="38" t="s">
        <v>389</v>
      </c>
      <c r="E151" s="40">
        <v>25</v>
      </c>
      <c r="F151" s="39">
        <f t="shared" si="4"/>
        <v>30.25</v>
      </c>
      <c r="G151" s="148" t="s">
        <v>21</v>
      </c>
      <c r="H151" s="149">
        <v>20</v>
      </c>
      <c r="I151" s="149">
        <v>8595614709958</v>
      </c>
      <c r="J151" s="180" t="s">
        <v>262</v>
      </c>
      <c r="L151" s="143"/>
      <c r="M151" s="143"/>
      <c r="N151" s="128"/>
      <c r="O151" s="129"/>
      <c r="S151" s="30"/>
    </row>
    <row r="152" spans="1:19" ht="13.35" customHeight="1">
      <c r="A152" s="31" t="s">
        <v>390</v>
      </c>
      <c r="B152" s="32" t="s">
        <v>306</v>
      </c>
      <c r="C152" s="32" t="s">
        <v>260</v>
      </c>
      <c r="D152" s="33" t="s">
        <v>391</v>
      </c>
      <c r="E152" s="34">
        <v>24.5</v>
      </c>
      <c r="F152" s="35">
        <f t="shared" si="4"/>
        <v>29.65</v>
      </c>
      <c r="G152" s="151" t="s">
        <v>21</v>
      </c>
      <c r="H152" s="152">
        <v>20</v>
      </c>
      <c r="I152" s="152">
        <v>8595614710053</v>
      </c>
      <c r="J152" s="179" t="s">
        <v>262</v>
      </c>
      <c r="L152" s="143"/>
      <c r="M152" s="143"/>
      <c r="N152" s="128"/>
      <c r="O152" s="129"/>
      <c r="S152" s="30"/>
    </row>
    <row r="153" spans="1:19" ht="13.35" customHeight="1">
      <c r="A153" s="36" t="s">
        <v>392</v>
      </c>
      <c r="B153" s="37" t="s">
        <v>306</v>
      </c>
      <c r="C153" s="37" t="s">
        <v>260</v>
      </c>
      <c r="D153" s="38" t="s">
        <v>393</v>
      </c>
      <c r="E153" s="40">
        <v>25</v>
      </c>
      <c r="F153" s="39">
        <f t="shared" si="4"/>
        <v>30.25</v>
      </c>
      <c r="G153" s="148" t="s">
        <v>21</v>
      </c>
      <c r="H153" s="149">
        <v>20</v>
      </c>
      <c r="I153" s="149">
        <v>8595614710107</v>
      </c>
      <c r="J153" s="180" t="s">
        <v>262</v>
      </c>
      <c r="L153" s="143"/>
      <c r="M153" s="143"/>
      <c r="N153" s="128"/>
      <c r="O153" s="129"/>
      <c r="S153" s="30"/>
    </row>
    <row r="154" spans="1:19" ht="13.35" customHeight="1">
      <c r="A154" s="31" t="s">
        <v>394</v>
      </c>
      <c r="B154" s="32" t="s">
        <v>306</v>
      </c>
      <c r="C154" s="32" t="s">
        <v>260</v>
      </c>
      <c r="D154" s="33" t="s">
        <v>395</v>
      </c>
      <c r="E154" s="34">
        <v>25.5</v>
      </c>
      <c r="F154" s="35">
        <f t="shared" si="4"/>
        <v>30.86</v>
      </c>
      <c r="G154" s="151" t="s">
        <v>21</v>
      </c>
      <c r="H154" s="152">
        <v>20</v>
      </c>
      <c r="I154" s="152">
        <v>8595614710152</v>
      </c>
      <c r="J154" s="179" t="s">
        <v>262</v>
      </c>
      <c r="L154" s="143"/>
      <c r="M154" s="143"/>
      <c r="N154" s="128"/>
      <c r="O154" s="129"/>
      <c r="S154" s="30"/>
    </row>
    <row r="155" spans="1:19" ht="13.35" customHeight="1">
      <c r="A155" s="36" t="s">
        <v>396</v>
      </c>
      <c r="B155" s="37" t="s">
        <v>397</v>
      </c>
      <c r="C155" s="37" t="s">
        <v>19</v>
      </c>
      <c r="D155" s="38" t="s">
        <v>398</v>
      </c>
      <c r="E155" s="40">
        <v>42.5</v>
      </c>
      <c r="F155" s="39">
        <f t="shared" si="4"/>
        <v>51.43</v>
      </c>
      <c r="G155" s="209" t="s">
        <v>21</v>
      </c>
      <c r="H155" s="210">
        <v>50</v>
      </c>
      <c r="I155" s="210">
        <v>8595614704755</v>
      </c>
      <c r="J155" s="180"/>
      <c r="L155" s="143"/>
      <c r="M155" s="143"/>
      <c r="N155" s="128"/>
      <c r="O155" s="129"/>
      <c r="S155" s="30"/>
    </row>
    <row r="156" spans="1:19" ht="13.35" customHeight="1">
      <c r="A156" s="31" t="s">
        <v>399</v>
      </c>
      <c r="B156" s="32" t="s">
        <v>397</v>
      </c>
      <c r="C156" s="32" t="s">
        <v>19</v>
      </c>
      <c r="D156" s="33" t="s">
        <v>400</v>
      </c>
      <c r="E156" s="34">
        <v>46</v>
      </c>
      <c r="F156" s="35">
        <f t="shared" si="4"/>
        <v>55.66</v>
      </c>
      <c r="G156" s="151" t="s">
        <v>21</v>
      </c>
      <c r="H156" s="152">
        <v>50</v>
      </c>
      <c r="I156" s="152">
        <v>8595614704809</v>
      </c>
      <c r="J156" s="179"/>
      <c r="L156" s="143"/>
      <c r="M156" s="143"/>
      <c r="N156" s="128"/>
      <c r="O156" s="129"/>
      <c r="S156" s="30"/>
    </row>
    <row r="157" spans="1:19" ht="13.35" customHeight="1">
      <c r="A157" s="36" t="s">
        <v>401</v>
      </c>
      <c r="B157" s="37" t="s">
        <v>397</v>
      </c>
      <c r="C157" s="37" t="s">
        <v>19</v>
      </c>
      <c r="D157" s="38" t="s">
        <v>402</v>
      </c>
      <c r="E157" s="40">
        <v>50</v>
      </c>
      <c r="F157" s="39">
        <f t="shared" si="4"/>
        <v>60.5</v>
      </c>
      <c r="G157" s="148" t="s">
        <v>21</v>
      </c>
      <c r="H157" s="149">
        <v>50</v>
      </c>
      <c r="I157" s="149">
        <v>8595614704854</v>
      </c>
      <c r="J157" s="180"/>
      <c r="L157" s="143"/>
      <c r="M157" s="143"/>
      <c r="N157" s="128"/>
      <c r="O157" s="129"/>
      <c r="S157" s="30"/>
    </row>
    <row r="158" spans="1:19" ht="13.35" customHeight="1">
      <c r="A158" s="31" t="s">
        <v>403</v>
      </c>
      <c r="B158" s="32" t="s">
        <v>397</v>
      </c>
      <c r="C158" s="32" t="s">
        <v>19</v>
      </c>
      <c r="D158" s="33" t="s">
        <v>404</v>
      </c>
      <c r="E158" s="34">
        <v>39.5</v>
      </c>
      <c r="F158" s="35">
        <f t="shared" si="4"/>
        <v>47.8</v>
      </c>
      <c r="G158" s="151" t="s">
        <v>21</v>
      </c>
      <c r="H158" s="152">
        <v>100</v>
      </c>
      <c r="I158" s="152">
        <v>8595614704908</v>
      </c>
      <c r="J158" s="179" t="s">
        <v>405</v>
      </c>
      <c r="L158" s="143"/>
      <c r="M158" s="143"/>
      <c r="N158" s="128"/>
      <c r="O158" s="129"/>
      <c r="S158" s="30"/>
    </row>
    <row r="159" spans="1:19" ht="13.35" customHeight="1">
      <c r="A159" s="36" t="s">
        <v>406</v>
      </c>
      <c r="B159" s="37" t="s">
        <v>397</v>
      </c>
      <c r="C159" s="37" t="s">
        <v>19</v>
      </c>
      <c r="D159" s="38" t="s">
        <v>407</v>
      </c>
      <c r="E159" s="40">
        <v>36</v>
      </c>
      <c r="F159" s="39">
        <f t="shared" si="4"/>
        <v>43.56</v>
      </c>
      <c r="G159" s="148" t="s">
        <v>21</v>
      </c>
      <c r="H159" s="149">
        <v>50</v>
      </c>
      <c r="I159" s="149">
        <v>8595614704953</v>
      </c>
      <c r="J159" s="180" t="s">
        <v>311</v>
      </c>
      <c r="L159" s="143"/>
      <c r="M159" s="143"/>
      <c r="N159" s="128"/>
      <c r="O159" s="129"/>
      <c r="S159" s="30"/>
    </row>
    <row r="160" spans="1:19" ht="13.35" customHeight="1">
      <c r="A160" s="31" t="s">
        <v>408</v>
      </c>
      <c r="B160" s="32" t="s">
        <v>397</v>
      </c>
      <c r="C160" s="32" t="s">
        <v>19</v>
      </c>
      <c r="D160" s="33" t="s">
        <v>409</v>
      </c>
      <c r="E160" s="34">
        <v>38.5</v>
      </c>
      <c r="F160" s="35">
        <f t="shared" si="4"/>
        <v>46.59</v>
      </c>
      <c r="G160" s="151" t="s">
        <v>21</v>
      </c>
      <c r="H160" s="152">
        <v>50</v>
      </c>
      <c r="I160" s="152">
        <v>8595614705004</v>
      </c>
      <c r="J160" s="179" t="s">
        <v>314</v>
      </c>
      <c r="L160" s="143"/>
      <c r="M160" s="143"/>
      <c r="N160" s="128"/>
      <c r="O160" s="129"/>
      <c r="S160" s="30"/>
    </row>
    <row r="161" spans="1:19" ht="13.35" customHeight="1">
      <c r="A161" s="36" t="s">
        <v>410</v>
      </c>
      <c r="B161" s="37" t="s">
        <v>397</v>
      </c>
      <c r="C161" s="37" t="s">
        <v>19</v>
      </c>
      <c r="D161" s="38" t="s">
        <v>411</v>
      </c>
      <c r="E161" s="40">
        <v>42.6</v>
      </c>
      <c r="F161" s="39">
        <f t="shared" si="4"/>
        <v>51.55</v>
      </c>
      <c r="G161" s="148" t="s">
        <v>21</v>
      </c>
      <c r="H161" s="149">
        <v>50</v>
      </c>
      <c r="I161" s="149">
        <v>8595614705059</v>
      </c>
      <c r="J161" s="180" t="s">
        <v>412</v>
      </c>
      <c r="L161" s="143"/>
      <c r="M161" s="143"/>
      <c r="N161" s="128"/>
      <c r="O161" s="129"/>
      <c r="S161" s="30"/>
    </row>
    <row r="162" spans="1:19" ht="13.35" customHeight="1">
      <c r="A162" s="31" t="s">
        <v>413</v>
      </c>
      <c r="B162" s="32" t="s">
        <v>397</v>
      </c>
      <c r="C162" s="32" t="s">
        <v>19</v>
      </c>
      <c r="D162" s="33" t="s">
        <v>414</v>
      </c>
      <c r="E162" s="34">
        <v>52.5</v>
      </c>
      <c r="F162" s="35">
        <f t="shared" si="4"/>
        <v>63.53</v>
      </c>
      <c r="G162" s="151" t="s">
        <v>21</v>
      </c>
      <c r="H162" s="152">
        <v>50</v>
      </c>
      <c r="I162" s="152">
        <v>8595614705103</v>
      </c>
      <c r="J162" s="179" t="s">
        <v>415</v>
      </c>
      <c r="L162" s="143"/>
      <c r="M162" s="143"/>
      <c r="N162" s="128"/>
      <c r="O162" s="129"/>
      <c r="S162" s="30"/>
    </row>
    <row r="163" spans="1:19" ht="13.35" customHeight="1">
      <c r="A163" s="36" t="s">
        <v>416</v>
      </c>
      <c r="B163" s="37" t="s">
        <v>397</v>
      </c>
      <c r="C163" s="37" t="s">
        <v>19</v>
      </c>
      <c r="D163" s="38" t="s">
        <v>417</v>
      </c>
      <c r="E163" s="40">
        <v>57.5</v>
      </c>
      <c r="F163" s="39">
        <f t="shared" si="4"/>
        <v>69.58</v>
      </c>
      <c r="G163" s="209" t="s">
        <v>21</v>
      </c>
      <c r="H163" s="210">
        <v>50</v>
      </c>
      <c r="I163" s="210">
        <v>8595614708852</v>
      </c>
      <c r="J163" s="180" t="s">
        <v>418</v>
      </c>
      <c r="L163" s="143"/>
      <c r="M163" s="143"/>
      <c r="N163" s="128"/>
      <c r="O163" s="129"/>
      <c r="S163" s="30"/>
    </row>
    <row r="164" spans="1:19" ht="13.35" customHeight="1">
      <c r="A164" s="31" t="s">
        <v>419</v>
      </c>
      <c r="B164" s="32" t="s">
        <v>397</v>
      </c>
      <c r="C164" s="32" t="s">
        <v>19</v>
      </c>
      <c r="D164" s="33" t="s">
        <v>420</v>
      </c>
      <c r="E164" s="34">
        <v>41.8</v>
      </c>
      <c r="F164" s="35">
        <f t="shared" si="4"/>
        <v>50.58</v>
      </c>
      <c r="G164" s="151" t="s">
        <v>21</v>
      </c>
      <c r="H164" s="152">
        <v>100</v>
      </c>
      <c r="I164" s="152">
        <v>8595614705950</v>
      </c>
      <c r="J164" s="179"/>
      <c r="L164" s="143"/>
      <c r="M164" s="143"/>
      <c r="N164" s="128"/>
      <c r="O164" s="129"/>
      <c r="S164" s="30"/>
    </row>
    <row r="165" spans="1:19" ht="13.35" customHeight="1">
      <c r="A165" s="36" t="s">
        <v>421</v>
      </c>
      <c r="B165" s="37" t="s">
        <v>397</v>
      </c>
      <c r="C165" s="37" t="s">
        <v>19</v>
      </c>
      <c r="D165" s="38" t="s">
        <v>422</v>
      </c>
      <c r="E165" s="40">
        <v>36</v>
      </c>
      <c r="F165" s="39">
        <f t="shared" si="4"/>
        <v>43.56</v>
      </c>
      <c r="G165" s="148" t="s">
        <v>21</v>
      </c>
      <c r="H165" s="149">
        <v>50</v>
      </c>
      <c r="I165" s="149">
        <v>8595614705158</v>
      </c>
      <c r="J165" s="180" t="s">
        <v>308</v>
      </c>
      <c r="L165" s="143"/>
      <c r="M165" s="143"/>
      <c r="N165" s="128"/>
      <c r="O165" s="129"/>
      <c r="S165" s="30"/>
    </row>
    <row r="166" spans="1:19" ht="13.35" customHeight="1">
      <c r="A166" s="31" t="s">
        <v>423</v>
      </c>
      <c r="B166" s="32" t="s">
        <v>424</v>
      </c>
      <c r="C166" s="32" t="s">
        <v>19</v>
      </c>
      <c r="D166" s="33" t="s">
        <v>425</v>
      </c>
      <c r="E166" s="34">
        <v>37</v>
      </c>
      <c r="F166" s="35">
        <f t="shared" si="4"/>
        <v>44.77</v>
      </c>
      <c r="G166" s="151" t="s">
        <v>21</v>
      </c>
      <c r="H166" s="152">
        <v>50</v>
      </c>
      <c r="I166" s="152">
        <v>8595614705202</v>
      </c>
      <c r="J166" s="179"/>
      <c r="L166" s="143"/>
      <c r="M166" s="143"/>
      <c r="N166" s="128"/>
      <c r="O166" s="129"/>
      <c r="S166" s="30"/>
    </row>
    <row r="167" spans="1:19" ht="13.35" customHeight="1">
      <c r="A167" s="36" t="s">
        <v>426</v>
      </c>
      <c r="B167" s="37" t="s">
        <v>427</v>
      </c>
      <c r="C167" s="37" t="s">
        <v>19</v>
      </c>
      <c r="D167" s="38" t="s">
        <v>428</v>
      </c>
      <c r="E167" s="40">
        <v>36</v>
      </c>
      <c r="F167" s="39">
        <f t="shared" si="4"/>
        <v>43.56</v>
      </c>
      <c r="G167" s="148" t="s">
        <v>21</v>
      </c>
      <c r="H167" s="149">
        <v>50</v>
      </c>
      <c r="I167" s="149">
        <v>8595614705257</v>
      </c>
      <c r="J167" s="180"/>
      <c r="L167" s="143"/>
      <c r="M167" s="143"/>
      <c r="N167" s="128"/>
      <c r="O167" s="129"/>
    </row>
    <row r="168" spans="1:19" ht="13.35" customHeight="1">
      <c r="A168" s="31" t="s">
        <v>429</v>
      </c>
      <c r="B168" s="32" t="s">
        <v>430</v>
      </c>
      <c r="C168" s="32" t="s">
        <v>19</v>
      </c>
      <c r="D168" s="33" t="s">
        <v>431</v>
      </c>
      <c r="E168" s="34">
        <v>45.2</v>
      </c>
      <c r="F168" s="35">
        <f t="shared" si="4"/>
        <v>54.69</v>
      </c>
      <c r="G168" s="151" t="s">
        <v>21</v>
      </c>
      <c r="H168" s="152">
        <v>50</v>
      </c>
      <c r="I168" s="152">
        <v>8595614710459</v>
      </c>
      <c r="J168" s="179"/>
      <c r="L168" s="143"/>
      <c r="M168" s="143"/>
      <c r="N168" s="128"/>
      <c r="O168" s="135"/>
    </row>
    <row r="169" spans="1:19" ht="13.35" customHeight="1">
      <c r="A169" s="36" t="s">
        <v>432</v>
      </c>
      <c r="B169" s="37" t="s">
        <v>433</v>
      </c>
      <c r="C169" s="37" t="s">
        <v>19</v>
      </c>
      <c r="D169" s="38" t="s">
        <v>434</v>
      </c>
      <c r="E169" s="40">
        <v>32</v>
      </c>
      <c r="F169" s="39">
        <f t="shared" si="4"/>
        <v>38.72</v>
      </c>
      <c r="G169" s="148" t="s">
        <v>21</v>
      </c>
      <c r="H169" s="149">
        <v>50</v>
      </c>
      <c r="I169" s="149">
        <v>8595614705356</v>
      </c>
      <c r="J169" s="180" t="s">
        <v>308</v>
      </c>
      <c r="L169" s="143"/>
      <c r="M169" s="143"/>
      <c r="N169" s="128"/>
      <c r="O169" s="129"/>
    </row>
    <row r="170" spans="1:19" ht="13.35" customHeight="1">
      <c r="A170" s="31" t="s">
        <v>435</v>
      </c>
      <c r="B170" s="32" t="s">
        <v>433</v>
      </c>
      <c r="C170" s="32" t="s">
        <v>19</v>
      </c>
      <c r="D170" s="33" t="s">
        <v>436</v>
      </c>
      <c r="E170" s="34">
        <v>37.4</v>
      </c>
      <c r="F170" s="35">
        <f t="shared" si="4"/>
        <v>45.25</v>
      </c>
      <c r="G170" s="151" t="s">
        <v>21</v>
      </c>
      <c r="H170" s="152">
        <v>50</v>
      </c>
      <c r="I170" s="152">
        <v>8595614705400</v>
      </c>
      <c r="J170" s="179" t="s">
        <v>311</v>
      </c>
      <c r="L170" s="143"/>
      <c r="M170" s="143"/>
      <c r="N170" s="128"/>
      <c r="O170" s="129"/>
    </row>
    <row r="171" spans="1:19" ht="13.35" customHeight="1">
      <c r="A171" s="36" t="s">
        <v>437</v>
      </c>
      <c r="B171" s="37" t="s">
        <v>433</v>
      </c>
      <c r="C171" s="37" t="s">
        <v>19</v>
      </c>
      <c r="D171" s="38" t="s">
        <v>438</v>
      </c>
      <c r="E171" s="40">
        <v>38.799999999999997</v>
      </c>
      <c r="F171" s="39">
        <f t="shared" ref="F171:F234" si="5">ROUND(E171*$N$3,2)</f>
        <v>46.95</v>
      </c>
      <c r="G171" s="148" t="s">
        <v>21</v>
      </c>
      <c r="H171" s="149">
        <v>50</v>
      </c>
      <c r="I171" s="149">
        <v>8595614705455</v>
      </c>
      <c r="J171" s="180" t="s">
        <v>314</v>
      </c>
      <c r="L171" s="143"/>
      <c r="M171" s="143"/>
      <c r="N171" s="128"/>
      <c r="O171" s="129"/>
      <c r="S171" s="59"/>
    </row>
    <row r="172" spans="1:19" ht="13.35" customHeight="1">
      <c r="A172" s="31" t="s">
        <v>439</v>
      </c>
      <c r="B172" s="32" t="s">
        <v>433</v>
      </c>
      <c r="C172" s="32" t="s">
        <v>19</v>
      </c>
      <c r="D172" s="33" t="s">
        <v>440</v>
      </c>
      <c r="E172" s="34">
        <v>41.3</v>
      </c>
      <c r="F172" s="35">
        <f t="shared" si="5"/>
        <v>49.97</v>
      </c>
      <c r="G172" s="151" t="s">
        <v>21</v>
      </c>
      <c r="H172" s="152">
        <v>50</v>
      </c>
      <c r="I172" s="152">
        <v>8595614705509</v>
      </c>
      <c r="J172" s="179" t="s">
        <v>317</v>
      </c>
      <c r="L172" s="143"/>
      <c r="M172" s="143"/>
      <c r="N172" s="128"/>
      <c r="O172" s="129"/>
      <c r="S172" s="59"/>
    </row>
    <row r="173" spans="1:19" ht="13.35" customHeight="1">
      <c r="A173" s="36" t="s">
        <v>441</v>
      </c>
      <c r="B173" s="37" t="s">
        <v>433</v>
      </c>
      <c r="C173" s="37" t="s">
        <v>19</v>
      </c>
      <c r="D173" s="38" t="s">
        <v>442</v>
      </c>
      <c r="E173" s="40">
        <v>43.4</v>
      </c>
      <c r="F173" s="39">
        <f t="shared" si="5"/>
        <v>52.51</v>
      </c>
      <c r="G173" s="148" t="s">
        <v>21</v>
      </c>
      <c r="H173" s="149">
        <v>50</v>
      </c>
      <c r="I173" s="149">
        <v>8595614708906</v>
      </c>
      <c r="J173" s="180" t="s">
        <v>320</v>
      </c>
      <c r="L173" s="143"/>
      <c r="M173" s="143"/>
      <c r="N173" s="128"/>
      <c r="O173" s="129"/>
      <c r="S173" s="59"/>
    </row>
    <row r="174" spans="1:19" ht="13.35" customHeight="1">
      <c r="A174" s="31" t="s">
        <v>443</v>
      </c>
      <c r="B174" s="32" t="s">
        <v>433</v>
      </c>
      <c r="C174" s="32" t="s">
        <v>19</v>
      </c>
      <c r="D174" s="33" t="s">
        <v>444</v>
      </c>
      <c r="E174" s="34">
        <v>24.8</v>
      </c>
      <c r="F174" s="35">
        <f t="shared" si="5"/>
        <v>30.01</v>
      </c>
      <c r="G174" s="151" t="s">
        <v>21</v>
      </c>
      <c r="H174" s="152">
        <v>50</v>
      </c>
      <c r="I174" s="152">
        <v>8595614705554</v>
      </c>
      <c r="J174" s="179" t="s">
        <v>270</v>
      </c>
      <c r="L174" s="143"/>
      <c r="M174" s="143"/>
      <c r="N174" s="128"/>
      <c r="O174" s="129"/>
      <c r="S174" s="59"/>
    </row>
    <row r="175" spans="1:19" ht="13.35" customHeight="1">
      <c r="A175" s="36" t="s">
        <v>445</v>
      </c>
      <c r="B175" s="37" t="s">
        <v>433</v>
      </c>
      <c r="C175" s="37" t="s">
        <v>19</v>
      </c>
      <c r="D175" s="38" t="s">
        <v>446</v>
      </c>
      <c r="E175" s="40">
        <v>27.2</v>
      </c>
      <c r="F175" s="39">
        <f t="shared" si="5"/>
        <v>32.909999999999997</v>
      </c>
      <c r="G175" s="148" t="s">
        <v>21</v>
      </c>
      <c r="H175" s="149">
        <v>50</v>
      </c>
      <c r="I175" s="149">
        <v>8595614705608</v>
      </c>
      <c r="J175" s="180" t="s">
        <v>308</v>
      </c>
      <c r="L175" s="143"/>
      <c r="M175" s="143"/>
      <c r="N175" s="128"/>
      <c r="O175" s="129"/>
      <c r="S175" s="59"/>
    </row>
    <row r="176" spans="1:19" ht="13.35" customHeight="1">
      <c r="A176" s="31" t="s">
        <v>447</v>
      </c>
      <c r="B176" s="32" t="s">
        <v>433</v>
      </c>
      <c r="C176" s="32" t="s">
        <v>19</v>
      </c>
      <c r="D176" s="33" t="s">
        <v>448</v>
      </c>
      <c r="E176" s="34">
        <v>30.2</v>
      </c>
      <c r="F176" s="35">
        <f t="shared" si="5"/>
        <v>36.54</v>
      </c>
      <c r="G176" s="151" t="s">
        <v>21</v>
      </c>
      <c r="H176" s="152">
        <v>50</v>
      </c>
      <c r="I176" s="152">
        <v>8595614705653</v>
      </c>
      <c r="J176" s="179" t="s">
        <v>311</v>
      </c>
      <c r="L176" s="143"/>
      <c r="M176" s="143"/>
      <c r="N176" s="128"/>
      <c r="O176" s="129"/>
      <c r="S176" s="59"/>
    </row>
    <row r="177" spans="1:19" ht="13.35" customHeight="1">
      <c r="A177" s="36" t="s">
        <v>449</v>
      </c>
      <c r="B177" s="37" t="s">
        <v>433</v>
      </c>
      <c r="C177" s="37" t="s">
        <v>19</v>
      </c>
      <c r="D177" s="38" t="s">
        <v>450</v>
      </c>
      <c r="E177" s="40">
        <v>32.799999999999997</v>
      </c>
      <c r="F177" s="39">
        <f t="shared" si="5"/>
        <v>39.69</v>
      </c>
      <c r="G177" s="148" t="s">
        <v>21</v>
      </c>
      <c r="H177" s="149">
        <v>50</v>
      </c>
      <c r="I177" s="149">
        <v>8595614705707</v>
      </c>
      <c r="J177" s="180" t="s">
        <v>314</v>
      </c>
      <c r="L177" s="143"/>
      <c r="M177" s="143"/>
      <c r="N177" s="128"/>
      <c r="O177" s="129"/>
      <c r="S177" s="59"/>
    </row>
    <row r="178" spans="1:19" ht="13.35" customHeight="1">
      <c r="A178" s="31" t="s">
        <v>451</v>
      </c>
      <c r="B178" s="32" t="s">
        <v>433</v>
      </c>
      <c r="C178" s="32" t="s">
        <v>19</v>
      </c>
      <c r="D178" s="33" t="s">
        <v>452</v>
      </c>
      <c r="E178" s="34">
        <v>37.200000000000003</v>
      </c>
      <c r="F178" s="35">
        <f t="shared" si="5"/>
        <v>45.01</v>
      </c>
      <c r="G178" s="151" t="s">
        <v>21</v>
      </c>
      <c r="H178" s="152">
        <v>50</v>
      </c>
      <c r="I178" s="152">
        <v>8595614709101</v>
      </c>
      <c r="J178" s="179" t="s">
        <v>317</v>
      </c>
      <c r="L178" s="143"/>
      <c r="M178" s="143"/>
      <c r="N178" s="128"/>
      <c r="O178" s="129"/>
      <c r="S178" s="59"/>
    </row>
    <row r="179" spans="1:19" ht="13.35" customHeight="1">
      <c r="A179" s="36" t="s">
        <v>453</v>
      </c>
      <c r="B179" s="37" t="s">
        <v>433</v>
      </c>
      <c r="C179" s="37" t="s">
        <v>19</v>
      </c>
      <c r="D179" s="38" t="s">
        <v>454</v>
      </c>
      <c r="E179" s="40">
        <v>39.9</v>
      </c>
      <c r="F179" s="39">
        <f t="shared" si="5"/>
        <v>48.28</v>
      </c>
      <c r="G179" s="148" t="s">
        <v>21</v>
      </c>
      <c r="H179" s="149">
        <v>50</v>
      </c>
      <c r="I179" s="149">
        <v>8595614709156</v>
      </c>
      <c r="J179" s="180" t="s">
        <v>320</v>
      </c>
      <c r="L179" s="143"/>
      <c r="M179" s="143"/>
      <c r="N179" s="128"/>
      <c r="O179" s="129"/>
      <c r="S179" s="59"/>
    </row>
    <row r="180" spans="1:19" ht="13.35" customHeight="1">
      <c r="A180" s="31" t="s">
        <v>455</v>
      </c>
      <c r="B180" s="32" t="s">
        <v>433</v>
      </c>
      <c r="C180" s="32" t="s">
        <v>19</v>
      </c>
      <c r="D180" s="33" t="s">
        <v>456</v>
      </c>
      <c r="E180" s="34">
        <v>27.3</v>
      </c>
      <c r="F180" s="35">
        <f t="shared" si="5"/>
        <v>33.03</v>
      </c>
      <c r="G180" s="151" t="s">
        <v>21</v>
      </c>
      <c r="H180" s="152">
        <v>50</v>
      </c>
      <c r="I180" s="152">
        <v>8595614705806</v>
      </c>
      <c r="J180" s="179" t="s">
        <v>308</v>
      </c>
      <c r="L180" s="143"/>
      <c r="M180" s="143"/>
      <c r="N180" s="128"/>
      <c r="O180" s="129"/>
      <c r="S180" s="59"/>
    </row>
    <row r="181" spans="1:19" ht="13.35" customHeight="1">
      <c r="A181" s="36" t="s">
        <v>457</v>
      </c>
      <c r="B181" s="37" t="s">
        <v>433</v>
      </c>
      <c r="C181" s="37" t="s">
        <v>19</v>
      </c>
      <c r="D181" s="38" t="s">
        <v>458</v>
      </c>
      <c r="E181" s="40">
        <v>32.5</v>
      </c>
      <c r="F181" s="39">
        <f t="shared" si="5"/>
        <v>39.33</v>
      </c>
      <c r="G181" s="148" t="s">
        <v>21</v>
      </c>
      <c r="H181" s="149">
        <v>50</v>
      </c>
      <c r="I181" s="149">
        <v>8595614705851</v>
      </c>
      <c r="J181" s="180" t="s">
        <v>311</v>
      </c>
      <c r="L181" s="143"/>
      <c r="M181" s="143"/>
      <c r="N181" s="128"/>
      <c r="O181" s="129"/>
      <c r="S181" s="59"/>
    </row>
    <row r="182" spans="1:19" ht="13.35" customHeight="1">
      <c r="A182" s="31" t="s">
        <v>459</v>
      </c>
      <c r="B182" s="32" t="s">
        <v>433</v>
      </c>
      <c r="C182" s="32" t="s">
        <v>19</v>
      </c>
      <c r="D182" s="33" t="s">
        <v>460</v>
      </c>
      <c r="E182" s="34">
        <v>34.4</v>
      </c>
      <c r="F182" s="35">
        <f t="shared" si="5"/>
        <v>41.62</v>
      </c>
      <c r="G182" s="151" t="s">
        <v>21</v>
      </c>
      <c r="H182" s="152">
        <v>50</v>
      </c>
      <c r="I182" s="152">
        <v>8595614705905</v>
      </c>
      <c r="J182" s="179" t="s">
        <v>314</v>
      </c>
      <c r="L182" s="143"/>
      <c r="M182" s="143"/>
      <c r="N182" s="128"/>
      <c r="O182" s="129"/>
      <c r="S182" s="59"/>
    </row>
    <row r="183" spans="1:19" ht="13.35" customHeight="1">
      <c r="A183" s="36" t="s">
        <v>461</v>
      </c>
      <c r="B183" s="37" t="s">
        <v>433</v>
      </c>
      <c r="C183" s="37" t="s">
        <v>19</v>
      </c>
      <c r="D183" s="38" t="s">
        <v>462</v>
      </c>
      <c r="E183" s="40">
        <v>37.5</v>
      </c>
      <c r="F183" s="39">
        <f t="shared" si="5"/>
        <v>45.38</v>
      </c>
      <c r="G183" s="148" t="s">
        <v>21</v>
      </c>
      <c r="H183" s="149">
        <v>50</v>
      </c>
      <c r="I183" s="149">
        <v>8595614708951</v>
      </c>
      <c r="J183" s="180" t="s">
        <v>317</v>
      </c>
      <c r="L183" s="143"/>
      <c r="M183" s="143"/>
      <c r="N183" s="128"/>
      <c r="O183" s="129"/>
      <c r="S183" s="59"/>
    </row>
    <row r="184" spans="1:19" ht="13.35" customHeight="1">
      <c r="A184" s="31" t="s">
        <v>463</v>
      </c>
      <c r="B184" s="32" t="s">
        <v>433</v>
      </c>
      <c r="C184" s="32" t="s">
        <v>19</v>
      </c>
      <c r="D184" s="33" t="s">
        <v>464</v>
      </c>
      <c r="E184" s="34">
        <v>40.200000000000003</v>
      </c>
      <c r="F184" s="35">
        <f t="shared" si="5"/>
        <v>48.64</v>
      </c>
      <c r="G184" s="151" t="s">
        <v>21</v>
      </c>
      <c r="H184" s="152">
        <v>50</v>
      </c>
      <c r="I184" s="152">
        <v>8595614709002</v>
      </c>
      <c r="J184" s="179" t="s">
        <v>320</v>
      </c>
      <c r="L184" s="143"/>
      <c r="M184" s="143"/>
      <c r="N184" s="128"/>
      <c r="O184" s="129"/>
      <c r="S184" s="59"/>
    </row>
    <row r="185" spans="1:19" ht="13.35" customHeight="1">
      <c r="A185" s="36" t="s">
        <v>465</v>
      </c>
      <c r="B185" s="37" t="s">
        <v>433</v>
      </c>
      <c r="C185" s="37" t="s">
        <v>260</v>
      </c>
      <c r="D185" s="38" t="s">
        <v>466</v>
      </c>
      <c r="E185" s="40">
        <v>28</v>
      </c>
      <c r="F185" s="39">
        <f t="shared" si="5"/>
        <v>33.880000000000003</v>
      </c>
      <c r="G185" s="148" t="s">
        <v>21</v>
      </c>
      <c r="H185" s="149">
        <v>20</v>
      </c>
      <c r="I185" s="149">
        <v>8595614710206</v>
      </c>
      <c r="J185" s="180" t="s">
        <v>262</v>
      </c>
      <c r="L185" s="143"/>
      <c r="M185" s="143"/>
      <c r="N185" s="128"/>
      <c r="O185" s="129"/>
      <c r="S185" s="60"/>
    </row>
    <row r="186" spans="1:19" ht="13.35" customHeight="1">
      <c r="A186" s="31" t="s">
        <v>467</v>
      </c>
      <c r="B186" s="32" t="s">
        <v>433</v>
      </c>
      <c r="C186" s="32" t="s">
        <v>260</v>
      </c>
      <c r="D186" s="33" t="s">
        <v>468</v>
      </c>
      <c r="E186" s="34">
        <v>28.5</v>
      </c>
      <c r="F186" s="35">
        <f t="shared" si="5"/>
        <v>34.49</v>
      </c>
      <c r="G186" s="151" t="s">
        <v>21</v>
      </c>
      <c r="H186" s="152">
        <v>20</v>
      </c>
      <c r="I186" s="152">
        <v>8595614710251</v>
      </c>
      <c r="J186" s="179" t="s">
        <v>262</v>
      </c>
      <c r="L186" s="143"/>
      <c r="M186" s="143"/>
      <c r="N186" s="128"/>
      <c r="O186" s="129"/>
      <c r="S186" s="60"/>
    </row>
    <row r="187" spans="1:19" ht="13.35" customHeight="1">
      <c r="A187" s="36" t="s">
        <v>469</v>
      </c>
      <c r="B187" s="37" t="s">
        <v>433</v>
      </c>
      <c r="C187" s="37" t="s">
        <v>260</v>
      </c>
      <c r="D187" s="38" t="s">
        <v>470</v>
      </c>
      <c r="E187" s="40">
        <v>29</v>
      </c>
      <c r="F187" s="39">
        <f t="shared" si="5"/>
        <v>35.090000000000003</v>
      </c>
      <c r="G187" s="148" t="s">
        <v>21</v>
      </c>
      <c r="H187" s="149">
        <v>20</v>
      </c>
      <c r="I187" s="149">
        <v>8595614710305</v>
      </c>
      <c r="J187" s="180" t="s">
        <v>262</v>
      </c>
      <c r="L187" s="143"/>
      <c r="M187" s="143"/>
      <c r="N187" s="128"/>
      <c r="O187" s="129"/>
      <c r="S187" s="60"/>
    </row>
    <row r="188" spans="1:19" ht="13.35" customHeight="1">
      <c r="A188" s="31" t="s">
        <v>471</v>
      </c>
      <c r="B188" s="32" t="s">
        <v>433</v>
      </c>
      <c r="C188" s="32" t="s">
        <v>19</v>
      </c>
      <c r="D188" s="33" t="s">
        <v>472</v>
      </c>
      <c r="E188" s="34">
        <v>32</v>
      </c>
      <c r="F188" s="35">
        <f t="shared" si="5"/>
        <v>38.72</v>
      </c>
      <c r="G188" s="151" t="s">
        <v>21</v>
      </c>
      <c r="H188" s="152">
        <v>50</v>
      </c>
      <c r="I188" s="152">
        <v>8595614705752</v>
      </c>
      <c r="J188" s="179"/>
      <c r="L188" s="143"/>
      <c r="M188" s="143"/>
      <c r="N188" s="128"/>
      <c r="O188" s="135"/>
      <c r="S188" s="60"/>
    </row>
    <row r="189" spans="1:19" ht="13.35" customHeight="1">
      <c r="A189" s="36" t="s">
        <v>473</v>
      </c>
      <c r="B189" s="37" t="s">
        <v>433</v>
      </c>
      <c r="C189" s="37" t="s">
        <v>19</v>
      </c>
      <c r="D189" s="38" t="s">
        <v>474</v>
      </c>
      <c r="E189" s="40">
        <v>25.5</v>
      </c>
      <c r="F189" s="39">
        <f t="shared" si="5"/>
        <v>30.86</v>
      </c>
      <c r="G189" s="148" t="s">
        <v>21</v>
      </c>
      <c r="H189" s="149">
        <v>50</v>
      </c>
      <c r="I189" s="149">
        <v>8595614706001</v>
      </c>
      <c r="J189" s="180"/>
      <c r="L189" s="143"/>
      <c r="M189" s="143"/>
      <c r="N189" s="128"/>
      <c r="O189" s="135"/>
      <c r="S189" s="60"/>
    </row>
    <row r="190" spans="1:19" ht="13.35" customHeight="1">
      <c r="A190" s="31" t="s">
        <v>475</v>
      </c>
      <c r="B190" s="32" t="s">
        <v>476</v>
      </c>
      <c r="C190" s="32" t="s">
        <v>19</v>
      </c>
      <c r="D190" s="33" t="s">
        <v>477</v>
      </c>
      <c r="E190" s="34">
        <v>97</v>
      </c>
      <c r="F190" s="35">
        <f t="shared" si="5"/>
        <v>117.37</v>
      </c>
      <c r="G190" s="151" t="s">
        <v>21</v>
      </c>
      <c r="H190" s="152">
        <v>50</v>
      </c>
      <c r="I190" s="152">
        <v>8595614709200</v>
      </c>
      <c r="J190" s="179"/>
      <c r="L190" s="143"/>
      <c r="M190" s="143"/>
      <c r="N190" s="128"/>
      <c r="O190" s="135"/>
      <c r="S190" s="60"/>
    </row>
    <row r="191" spans="1:19" ht="13.35" customHeight="1">
      <c r="A191" s="36" t="s">
        <v>478</v>
      </c>
      <c r="B191" s="37" t="s">
        <v>479</v>
      </c>
      <c r="C191" s="37" t="s">
        <v>19</v>
      </c>
      <c r="D191" s="38" t="s">
        <v>480</v>
      </c>
      <c r="E191" s="40">
        <v>261</v>
      </c>
      <c r="F191" s="39">
        <f t="shared" si="5"/>
        <v>315.81</v>
      </c>
      <c r="G191" s="148" t="s">
        <v>21</v>
      </c>
      <c r="H191" s="149">
        <v>1</v>
      </c>
      <c r="I191" s="149">
        <v>8595614710008</v>
      </c>
      <c r="J191" s="180"/>
      <c r="L191" s="143"/>
      <c r="M191" s="143"/>
      <c r="N191" s="128"/>
      <c r="O191" s="135"/>
      <c r="S191" s="60"/>
    </row>
    <row r="192" spans="1:19" ht="13.35" customHeight="1">
      <c r="A192" s="31" t="s">
        <v>481</v>
      </c>
      <c r="B192" s="32" t="s">
        <v>479</v>
      </c>
      <c r="C192" s="32" t="s">
        <v>19</v>
      </c>
      <c r="D192" s="33" t="s">
        <v>482</v>
      </c>
      <c r="E192" s="34">
        <v>387</v>
      </c>
      <c r="F192" s="35">
        <f t="shared" si="5"/>
        <v>468.27</v>
      </c>
      <c r="G192" s="151" t="s">
        <v>21</v>
      </c>
      <c r="H192" s="152">
        <v>1</v>
      </c>
      <c r="I192" s="152">
        <v>8595614709255</v>
      </c>
      <c r="J192" s="179"/>
      <c r="L192" s="143"/>
      <c r="M192" s="143"/>
      <c r="N192" s="128"/>
      <c r="O192" s="135"/>
      <c r="S192" s="60"/>
    </row>
    <row r="193" spans="1:31" ht="13.35" customHeight="1">
      <c r="A193" s="36" t="s">
        <v>483</v>
      </c>
      <c r="B193" s="37" t="s">
        <v>484</v>
      </c>
      <c r="C193" s="37" t="s">
        <v>19</v>
      </c>
      <c r="D193" s="38" t="s">
        <v>485</v>
      </c>
      <c r="E193" s="40">
        <v>298</v>
      </c>
      <c r="F193" s="39">
        <f t="shared" si="5"/>
        <v>360.58</v>
      </c>
      <c r="G193" s="148" t="s">
        <v>21</v>
      </c>
      <c r="H193" s="149">
        <v>1</v>
      </c>
      <c r="I193" s="149">
        <v>8595614706308</v>
      </c>
      <c r="J193" s="180"/>
      <c r="L193" s="143"/>
      <c r="M193" s="143"/>
      <c r="N193" s="128"/>
      <c r="O193" s="129"/>
      <c r="S193" s="60"/>
    </row>
    <row r="194" spans="1:31" ht="13.35" customHeight="1">
      <c r="A194" s="31" t="s">
        <v>486</v>
      </c>
      <c r="B194" s="32" t="s">
        <v>487</v>
      </c>
      <c r="C194" s="32" t="s">
        <v>19</v>
      </c>
      <c r="D194" s="33" t="s">
        <v>488</v>
      </c>
      <c r="E194" s="34">
        <v>230</v>
      </c>
      <c r="F194" s="35">
        <f t="shared" si="5"/>
        <v>278.3</v>
      </c>
      <c r="G194" s="151" t="s">
        <v>21</v>
      </c>
      <c r="H194" s="152">
        <v>1</v>
      </c>
      <c r="I194" s="152">
        <v>8595614706353</v>
      </c>
      <c r="J194" s="179"/>
      <c r="L194" s="143"/>
      <c r="M194" s="143"/>
      <c r="N194" s="128"/>
      <c r="O194" s="135"/>
      <c r="S194" s="60"/>
    </row>
    <row r="195" spans="1:31" ht="13.35" customHeight="1">
      <c r="A195" s="36" t="s">
        <v>489</v>
      </c>
      <c r="B195" s="37" t="s">
        <v>490</v>
      </c>
      <c r="C195" s="37" t="s">
        <v>19</v>
      </c>
      <c r="D195" s="38" t="s">
        <v>491</v>
      </c>
      <c r="E195" s="40">
        <v>260</v>
      </c>
      <c r="F195" s="39">
        <f t="shared" si="5"/>
        <v>314.60000000000002</v>
      </c>
      <c r="G195" s="148" t="s">
        <v>21</v>
      </c>
      <c r="H195" s="149">
        <v>1</v>
      </c>
      <c r="I195" s="149">
        <v>8595614706056</v>
      </c>
      <c r="J195" s="180"/>
      <c r="L195" s="143"/>
      <c r="M195" s="143"/>
      <c r="N195" s="128"/>
      <c r="O195" s="129"/>
      <c r="S195" s="60"/>
    </row>
    <row r="196" spans="1:31" ht="13.35" customHeight="1">
      <c r="A196" s="31" t="s">
        <v>492</v>
      </c>
      <c r="B196" s="32" t="s">
        <v>490</v>
      </c>
      <c r="C196" s="32" t="s">
        <v>19</v>
      </c>
      <c r="D196" s="33" t="s">
        <v>493</v>
      </c>
      <c r="E196" s="34">
        <v>305</v>
      </c>
      <c r="F196" s="35">
        <f t="shared" si="5"/>
        <v>369.05</v>
      </c>
      <c r="G196" s="151" t="s">
        <v>21</v>
      </c>
      <c r="H196" s="152">
        <v>1</v>
      </c>
      <c r="I196" s="152">
        <v>8595614706100</v>
      </c>
      <c r="J196" s="179"/>
      <c r="L196" s="143"/>
      <c r="M196" s="143"/>
      <c r="N196" s="128"/>
      <c r="O196" s="129"/>
      <c r="S196" s="60"/>
    </row>
    <row r="197" spans="1:31" ht="13.35" customHeight="1">
      <c r="A197" s="36" t="s">
        <v>494</v>
      </c>
      <c r="B197" s="37" t="s">
        <v>495</v>
      </c>
      <c r="C197" s="37" t="s">
        <v>19</v>
      </c>
      <c r="D197" s="38" t="s">
        <v>496</v>
      </c>
      <c r="E197" s="40">
        <v>126</v>
      </c>
      <c r="F197" s="39">
        <f t="shared" si="5"/>
        <v>152.46</v>
      </c>
      <c r="G197" s="148" t="s">
        <v>21</v>
      </c>
      <c r="H197" s="149">
        <v>1</v>
      </c>
      <c r="I197" s="149">
        <v>8595614706155</v>
      </c>
      <c r="J197" s="180"/>
      <c r="K197" s="53"/>
      <c r="L197" s="143"/>
      <c r="M197" s="143"/>
      <c r="N197" s="128"/>
      <c r="O197" s="129"/>
    </row>
    <row r="198" spans="1:31" ht="13.35" customHeight="1">
      <c r="A198" s="31" t="s">
        <v>497</v>
      </c>
      <c r="B198" s="32" t="s">
        <v>498</v>
      </c>
      <c r="C198" s="32" t="s">
        <v>19</v>
      </c>
      <c r="D198" s="33" t="s">
        <v>499</v>
      </c>
      <c r="E198" s="34">
        <v>349</v>
      </c>
      <c r="F198" s="35">
        <f t="shared" si="5"/>
        <v>422.29</v>
      </c>
      <c r="G198" s="151" t="s">
        <v>21</v>
      </c>
      <c r="H198" s="152">
        <v>1</v>
      </c>
      <c r="I198" s="152">
        <v>8595614706209</v>
      </c>
      <c r="J198" s="179"/>
      <c r="K198" s="53"/>
      <c r="L198" s="143"/>
      <c r="M198" s="143"/>
      <c r="N198" s="128"/>
      <c r="O198" s="129"/>
    </row>
    <row r="199" spans="1:31" ht="13.35" customHeight="1">
      <c r="A199" s="36" t="s">
        <v>500</v>
      </c>
      <c r="B199" s="37" t="s">
        <v>498</v>
      </c>
      <c r="C199" s="37" t="s">
        <v>19</v>
      </c>
      <c r="D199" s="38" t="s">
        <v>501</v>
      </c>
      <c r="E199" s="40">
        <v>445</v>
      </c>
      <c r="F199" s="39">
        <f t="shared" si="5"/>
        <v>538.45000000000005</v>
      </c>
      <c r="G199" s="148" t="s">
        <v>21</v>
      </c>
      <c r="H199" s="149">
        <v>1</v>
      </c>
      <c r="I199" s="149">
        <v>8595614706254</v>
      </c>
      <c r="J199" s="180"/>
      <c r="K199" s="53"/>
      <c r="L199" s="143"/>
      <c r="M199" s="143"/>
      <c r="N199" s="128"/>
      <c r="O199" s="129"/>
    </row>
    <row r="200" spans="1:31" ht="13.35" customHeight="1">
      <c r="A200" s="31" t="s">
        <v>502</v>
      </c>
      <c r="B200" s="32" t="s">
        <v>503</v>
      </c>
      <c r="C200" s="32" t="s">
        <v>19</v>
      </c>
      <c r="D200" s="33" t="s">
        <v>504</v>
      </c>
      <c r="E200" s="34">
        <v>237</v>
      </c>
      <c r="F200" s="35">
        <f t="shared" si="5"/>
        <v>286.77</v>
      </c>
      <c r="G200" s="151" t="s">
        <v>21</v>
      </c>
      <c r="H200" s="152">
        <v>1</v>
      </c>
      <c r="I200" s="152">
        <v>8595614706407</v>
      </c>
      <c r="J200" s="179"/>
      <c r="K200" s="55"/>
      <c r="L200" s="143"/>
      <c r="M200" s="143"/>
      <c r="N200" s="128"/>
      <c r="O200" s="129"/>
    </row>
    <row r="201" spans="1:31" ht="13.35" customHeight="1">
      <c r="A201" s="36" t="s">
        <v>505</v>
      </c>
      <c r="B201" s="37" t="s">
        <v>503</v>
      </c>
      <c r="C201" s="37" t="s">
        <v>19</v>
      </c>
      <c r="D201" s="38" t="s">
        <v>506</v>
      </c>
      <c r="E201" s="40">
        <v>345</v>
      </c>
      <c r="F201" s="39">
        <f t="shared" si="5"/>
        <v>417.45</v>
      </c>
      <c r="G201" s="148" t="s">
        <v>21</v>
      </c>
      <c r="H201" s="149">
        <v>1</v>
      </c>
      <c r="I201" s="149">
        <v>8595614706452</v>
      </c>
      <c r="J201" s="180"/>
      <c r="L201" s="143"/>
      <c r="M201" s="143"/>
      <c r="N201" s="128"/>
      <c r="O201" s="129"/>
    </row>
    <row r="202" spans="1:31" ht="13.35" customHeight="1">
      <c r="A202" s="31" t="s">
        <v>507</v>
      </c>
      <c r="B202" s="32" t="s">
        <v>503</v>
      </c>
      <c r="C202" s="32" t="s">
        <v>19</v>
      </c>
      <c r="D202" s="33" t="s">
        <v>508</v>
      </c>
      <c r="E202" s="34">
        <v>446</v>
      </c>
      <c r="F202" s="35">
        <f t="shared" si="5"/>
        <v>539.66</v>
      </c>
      <c r="G202" s="151" t="s">
        <v>21</v>
      </c>
      <c r="H202" s="152">
        <v>1</v>
      </c>
      <c r="I202" s="152">
        <v>8595614706506</v>
      </c>
      <c r="J202" s="179"/>
      <c r="L202" s="143"/>
      <c r="M202" s="143"/>
      <c r="N202" s="128"/>
      <c r="O202" s="129"/>
    </row>
    <row r="203" spans="1:31" ht="13.35" customHeight="1">
      <c r="A203" s="36" t="s">
        <v>509</v>
      </c>
      <c r="B203" s="37" t="s">
        <v>503</v>
      </c>
      <c r="C203" s="37" t="s">
        <v>19</v>
      </c>
      <c r="D203" s="38" t="s">
        <v>510</v>
      </c>
      <c r="E203" s="40">
        <v>696</v>
      </c>
      <c r="F203" s="39">
        <f t="shared" si="5"/>
        <v>842.16</v>
      </c>
      <c r="G203" s="148" t="s">
        <v>21</v>
      </c>
      <c r="H203" s="149">
        <v>1</v>
      </c>
      <c r="I203" s="149">
        <v>8595614706551</v>
      </c>
      <c r="J203" s="180"/>
      <c r="K203" s="2"/>
      <c r="L203" s="143"/>
      <c r="M203" s="143"/>
      <c r="N203" s="128"/>
      <c r="O203" s="129"/>
    </row>
    <row r="204" spans="1:31" ht="13.35" customHeight="1">
      <c r="A204" s="31" t="s">
        <v>511</v>
      </c>
      <c r="B204" s="32" t="s">
        <v>503</v>
      </c>
      <c r="C204" s="32" t="s">
        <v>19</v>
      </c>
      <c r="D204" s="33" t="s">
        <v>512</v>
      </c>
      <c r="E204" s="34">
        <v>900</v>
      </c>
      <c r="F204" s="35">
        <f t="shared" si="5"/>
        <v>1089</v>
      </c>
      <c r="G204" s="151" t="s">
        <v>21</v>
      </c>
      <c r="H204" s="152">
        <v>1</v>
      </c>
      <c r="I204" s="152">
        <v>8595614706605</v>
      </c>
      <c r="J204" s="179"/>
      <c r="L204" s="143"/>
      <c r="M204" s="143"/>
      <c r="N204" s="128"/>
      <c r="O204" s="129"/>
      <c r="Q204" s="238"/>
      <c r="R204" s="238"/>
      <c r="S204" s="238"/>
      <c r="T204" s="238"/>
      <c r="U204" s="238"/>
      <c r="V204" s="238"/>
      <c r="W204" s="238"/>
      <c r="X204" s="238"/>
      <c r="Y204" s="238"/>
      <c r="Z204" s="238"/>
      <c r="AA204" s="238"/>
      <c r="AB204" s="238"/>
    </row>
    <row r="205" spans="1:31" ht="13.35" customHeight="1">
      <c r="A205" s="36" t="s">
        <v>513</v>
      </c>
      <c r="B205" s="37" t="s">
        <v>503</v>
      </c>
      <c r="C205" s="37" t="s">
        <v>19</v>
      </c>
      <c r="D205" s="38" t="s">
        <v>514</v>
      </c>
      <c r="E205" s="40">
        <v>1105</v>
      </c>
      <c r="F205" s="39">
        <f t="shared" si="5"/>
        <v>1337.05</v>
      </c>
      <c r="G205" s="148" t="s">
        <v>21</v>
      </c>
      <c r="H205" s="149">
        <v>1</v>
      </c>
      <c r="I205" s="149">
        <v>8595614706650</v>
      </c>
      <c r="J205" s="180"/>
      <c r="K205" s="57"/>
      <c r="L205" s="143"/>
      <c r="M205" s="143"/>
      <c r="N205" s="128"/>
      <c r="O205" s="129"/>
      <c r="T205" s="238"/>
      <c r="U205" s="238"/>
      <c r="V205" s="238"/>
      <c r="W205" s="238"/>
      <c r="X205" s="238"/>
      <c r="Y205" s="238"/>
      <c r="Z205" s="238"/>
      <c r="AA205" s="238"/>
      <c r="AB205" s="238"/>
      <c r="AC205" s="238"/>
      <c r="AD205" s="238"/>
      <c r="AE205" s="238"/>
    </row>
    <row r="206" spans="1:31" ht="13.35" customHeight="1">
      <c r="A206" s="31" t="s">
        <v>515</v>
      </c>
      <c r="B206" s="32" t="s">
        <v>503</v>
      </c>
      <c r="C206" s="32" t="s">
        <v>19</v>
      </c>
      <c r="D206" s="33" t="s">
        <v>516</v>
      </c>
      <c r="E206" s="34">
        <v>1350</v>
      </c>
      <c r="F206" s="35">
        <f t="shared" si="5"/>
        <v>1633.5</v>
      </c>
      <c r="G206" s="151" t="s">
        <v>21</v>
      </c>
      <c r="H206" s="152">
        <v>1</v>
      </c>
      <c r="I206" s="152">
        <v>8595614706704</v>
      </c>
      <c r="J206" s="179"/>
      <c r="K206" s="57"/>
      <c r="L206" s="143"/>
      <c r="M206" s="143"/>
      <c r="N206" s="128"/>
      <c r="O206" s="129"/>
    </row>
    <row r="207" spans="1:31" ht="13.35" customHeight="1">
      <c r="A207" s="36" t="s">
        <v>517</v>
      </c>
      <c r="B207" s="37" t="s">
        <v>339</v>
      </c>
      <c r="C207" s="37" t="s">
        <v>518</v>
      </c>
      <c r="D207" s="38" t="s">
        <v>519</v>
      </c>
      <c r="E207" s="40">
        <v>45</v>
      </c>
      <c r="F207" s="39">
        <f t="shared" si="5"/>
        <v>54.45</v>
      </c>
      <c r="G207" s="148" t="s">
        <v>21</v>
      </c>
      <c r="H207" s="149">
        <v>1</v>
      </c>
      <c r="I207" s="149">
        <v>8595614707800</v>
      </c>
      <c r="J207" s="180" t="s">
        <v>520</v>
      </c>
      <c r="K207" s="58"/>
      <c r="L207" s="143"/>
      <c r="M207" s="143"/>
      <c r="N207" s="128"/>
      <c r="O207" s="129"/>
    </row>
    <row r="208" spans="1:31" ht="13.35" customHeight="1">
      <c r="A208" s="31" t="s">
        <v>521</v>
      </c>
      <c r="B208" s="32" t="s">
        <v>522</v>
      </c>
      <c r="C208" s="32" t="s">
        <v>19</v>
      </c>
      <c r="D208" s="33" t="s">
        <v>523</v>
      </c>
      <c r="E208" s="34">
        <v>192</v>
      </c>
      <c r="F208" s="35">
        <f t="shared" si="5"/>
        <v>232.32</v>
      </c>
      <c r="G208" s="151" t="s">
        <v>21</v>
      </c>
      <c r="H208" s="152">
        <v>1</v>
      </c>
      <c r="I208" s="152">
        <v>8595614707855</v>
      </c>
      <c r="J208" s="179"/>
      <c r="K208" s="19"/>
      <c r="L208" s="143"/>
      <c r="M208" s="143"/>
      <c r="N208" s="128"/>
      <c r="O208" s="129"/>
    </row>
    <row r="209" spans="1:32" ht="13.35" customHeight="1">
      <c r="A209" s="36" t="s">
        <v>524</v>
      </c>
      <c r="B209" s="37" t="s">
        <v>339</v>
      </c>
      <c r="C209" s="37" t="s">
        <v>518</v>
      </c>
      <c r="D209" s="38" t="s">
        <v>525</v>
      </c>
      <c r="E209" s="40">
        <v>60</v>
      </c>
      <c r="F209" s="39">
        <f t="shared" si="5"/>
        <v>72.599999999999994</v>
      </c>
      <c r="G209" s="148" t="s">
        <v>21</v>
      </c>
      <c r="H209" s="149">
        <v>1</v>
      </c>
      <c r="I209" s="149">
        <v>8595614707909</v>
      </c>
      <c r="J209" s="180" t="s">
        <v>526</v>
      </c>
      <c r="L209" s="143"/>
      <c r="M209" s="143"/>
      <c r="N209" s="128"/>
      <c r="O209" s="129"/>
      <c r="S209" s="60"/>
    </row>
    <row r="210" spans="1:32" ht="13.35" customHeight="1">
      <c r="A210" s="31" t="s">
        <v>527</v>
      </c>
      <c r="B210" s="32" t="s">
        <v>522</v>
      </c>
      <c r="C210" s="32" t="s">
        <v>19</v>
      </c>
      <c r="D210" s="33" t="s">
        <v>528</v>
      </c>
      <c r="E210" s="34">
        <v>361</v>
      </c>
      <c r="F210" s="35">
        <f t="shared" si="5"/>
        <v>436.81</v>
      </c>
      <c r="G210" s="151" t="s">
        <v>21</v>
      </c>
      <c r="H210" s="152">
        <v>1</v>
      </c>
      <c r="I210" s="152">
        <v>8595614707954</v>
      </c>
      <c r="J210" s="179"/>
      <c r="L210" s="143"/>
      <c r="M210" s="143"/>
      <c r="N210" s="128"/>
      <c r="O210" s="129"/>
      <c r="S210" s="60"/>
    </row>
    <row r="211" spans="1:32" ht="13.35" customHeight="1">
      <c r="A211" s="36" t="s">
        <v>529</v>
      </c>
      <c r="B211" s="37" t="s">
        <v>530</v>
      </c>
      <c r="C211" s="37" t="s">
        <v>19</v>
      </c>
      <c r="D211" s="38" t="s">
        <v>531</v>
      </c>
      <c r="E211" s="40">
        <v>1556</v>
      </c>
      <c r="F211" s="39">
        <f t="shared" si="5"/>
        <v>1882.76</v>
      </c>
      <c r="G211" s="148" t="s">
        <v>21</v>
      </c>
      <c r="H211" s="149">
        <v>1</v>
      </c>
      <c r="I211" s="149">
        <v>8595614708005</v>
      </c>
      <c r="J211" s="180" t="s">
        <v>532</v>
      </c>
      <c r="L211" s="143"/>
      <c r="M211" s="143"/>
      <c r="N211" s="128"/>
      <c r="O211" s="129"/>
      <c r="S211" s="60"/>
    </row>
    <row r="212" spans="1:32" ht="13.35" customHeight="1">
      <c r="A212" s="31" t="s">
        <v>533</v>
      </c>
      <c r="B212" s="32" t="s">
        <v>534</v>
      </c>
      <c r="C212" s="32" t="s">
        <v>19</v>
      </c>
      <c r="D212" s="33" t="s">
        <v>535</v>
      </c>
      <c r="E212" s="34">
        <v>79</v>
      </c>
      <c r="F212" s="35">
        <f t="shared" si="5"/>
        <v>95.59</v>
      </c>
      <c r="G212" s="151" t="s">
        <v>21</v>
      </c>
      <c r="H212" s="152">
        <v>1</v>
      </c>
      <c r="I212" s="152">
        <v>8595614708050</v>
      </c>
      <c r="J212" s="179" t="s">
        <v>536</v>
      </c>
      <c r="L212" s="143"/>
      <c r="M212" s="143"/>
      <c r="N212" s="128"/>
      <c r="O212" s="135"/>
      <c r="S212" s="60"/>
    </row>
    <row r="213" spans="1:32" ht="13.35" customHeight="1">
      <c r="A213" s="36" t="s">
        <v>537</v>
      </c>
      <c r="B213" s="37" t="s">
        <v>538</v>
      </c>
      <c r="C213" s="37" t="s">
        <v>19</v>
      </c>
      <c r="D213" s="38" t="s">
        <v>539</v>
      </c>
      <c r="E213" s="40">
        <v>45</v>
      </c>
      <c r="F213" s="39">
        <f t="shared" si="5"/>
        <v>54.45</v>
      </c>
      <c r="G213" s="148" t="s">
        <v>21</v>
      </c>
      <c r="H213" s="149">
        <v>1</v>
      </c>
      <c r="I213" s="149">
        <v>8595614708104</v>
      </c>
      <c r="J213" s="180" t="s">
        <v>540</v>
      </c>
      <c r="L213" s="143"/>
      <c r="M213" s="143"/>
      <c r="N213" s="128"/>
      <c r="O213" s="135"/>
      <c r="S213" s="60"/>
    </row>
    <row r="214" spans="1:32" ht="13.35" customHeight="1">
      <c r="A214" s="31" t="s">
        <v>541</v>
      </c>
      <c r="B214" s="32" t="s">
        <v>542</v>
      </c>
      <c r="C214" s="32" t="s">
        <v>19</v>
      </c>
      <c r="D214" s="33" t="s">
        <v>543</v>
      </c>
      <c r="E214" s="34">
        <v>302.5</v>
      </c>
      <c r="F214" s="35">
        <f t="shared" si="5"/>
        <v>366.03</v>
      </c>
      <c r="G214" s="151" t="s">
        <v>21</v>
      </c>
      <c r="H214" s="152">
        <v>1</v>
      </c>
      <c r="I214" s="152">
        <v>8595614706759</v>
      </c>
      <c r="J214" s="179"/>
      <c r="L214" s="143"/>
      <c r="M214" s="143"/>
      <c r="N214" s="128"/>
      <c r="O214" s="135"/>
      <c r="S214" s="59"/>
    </row>
    <row r="215" spans="1:32" ht="13.35" customHeight="1">
      <c r="A215" s="36" t="s">
        <v>544</v>
      </c>
      <c r="B215" s="37" t="s">
        <v>542</v>
      </c>
      <c r="C215" s="37" t="s">
        <v>19</v>
      </c>
      <c r="D215" s="38" t="s">
        <v>545</v>
      </c>
      <c r="E215" s="40">
        <v>416.5</v>
      </c>
      <c r="F215" s="39">
        <f t="shared" si="5"/>
        <v>503.97</v>
      </c>
      <c r="G215" s="148" t="s">
        <v>21</v>
      </c>
      <c r="H215" s="149">
        <v>1</v>
      </c>
      <c r="I215" s="149">
        <v>8595614706803</v>
      </c>
      <c r="J215" s="180"/>
      <c r="L215" s="143"/>
      <c r="M215" s="143"/>
      <c r="N215" s="128"/>
      <c r="O215" s="135"/>
      <c r="S215" s="59"/>
    </row>
    <row r="216" spans="1:32" ht="13.35" customHeight="1">
      <c r="A216" s="31" t="s">
        <v>546</v>
      </c>
      <c r="B216" s="32" t="s">
        <v>542</v>
      </c>
      <c r="C216" s="32" t="s">
        <v>19</v>
      </c>
      <c r="D216" s="33" t="s">
        <v>547</v>
      </c>
      <c r="E216" s="34">
        <v>536.5</v>
      </c>
      <c r="F216" s="35">
        <f t="shared" si="5"/>
        <v>649.16999999999996</v>
      </c>
      <c r="G216" s="151" t="s">
        <v>21</v>
      </c>
      <c r="H216" s="152">
        <v>1</v>
      </c>
      <c r="I216" s="152">
        <v>8595614706858</v>
      </c>
      <c r="J216" s="179"/>
      <c r="L216" s="143"/>
      <c r="M216" s="143"/>
      <c r="N216" s="128"/>
      <c r="O216" s="135"/>
      <c r="S216" s="60"/>
    </row>
    <row r="217" spans="1:32" ht="13.35" customHeight="1">
      <c r="A217" s="36" t="s">
        <v>548</v>
      </c>
      <c r="B217" s="37" t="s">
        <v>549</v>
      </c>
      <c r="C217" s="37" t="s">
        <v>19</v>
      </c>
      <c r="D217" s="38" t="s">
        <v>550</v>
      </c>
      <c r="E217" s="40">
        <v>263.5</v>
      </c>
      <c r="F217" s="39">
        <f t="shared" si="5"/>
        <v>318.83999999999997</v>
      </c>
      <c r="G217" s="148" t="s">
        <v>21</v>
      </c>
      <c r="H217" s="149">
        <v>1</v>
      </c>
      <c r="I217" s="149">
        <v>8595614706902</v>
      </c>
      <c r="J217" s="180"/>
      <c r="L217" s="143"/>
      <c r="M217" s="143"/>
      <c r="N217" s="128"/>
      <c r="O217" s="135"/>
      <c r="S217" s="60"/>
    </row>
    <row r="218" spans="1:32" ht="13.35" customHeight="1">
      <c r="A218" s="31" t="s">
        <v>551</v>
      </c>
      <c r="B218" s="32" t="s">
        <v>549</v>
      </c>
      <c r="C218" s="32" t="s">
        <v>19</v>
      </c>
      <c r="D218" s="33" t="s">
        <v>552</v>
      </c>
      <c r="E218" s="34">
        <v>378.5</v>
      </c>
      <c r="F218" s="35">
        <f t="shared" si="5"/>
        <v>457.99</v>
      </c>
      <c r="G218" s="151" t="s">
        <v>21</v>
      </c>
      <c r="H218" s="152">
        <v>1</v>
      </c>
      <c r="I218" s="152">
        <v>8595614706957</v>
      </c>
      <c r="J218" s="179"/>
      <c r="L218" s="143"/>
      <c r="M218" s="143"/>
      <c r="N218" s="128"/>
      <c r="O218" s="135"/>
      <c r="S218" s="60"/>
    </row>
    <row r="219" spans="1:32" ht="13.35" customHeight="1">
      <c r="A219" s="36" t="s">
        <v>553</v>
      </c>
      <c r="B219" s="37" t="s">
        <v>549</v>
      </c>
      <c r="C219" s="37" t="s">
        <v>19</v>
      </c>
      <c r="D219" s="38" t="s">
        <v>554</v>
      </c>
      <c r="E219" s="40">
        <v>498</v>
      </c>
      <c r="F219" s="39">
        <f t="shared" si="5"/>
        <v>602.58000000000004</v>
      </c>
      <c r="G219" s="148" t="s">
        <v>21</v>
      </c>
      <c r="H219" s="149">
        <v>1</v>
      </c>
      <c r="I219" s="149">
        <v>8595614707008</v>
      </c>
      <c r="J219" s="180"/>
      <c r="L219" s="143"/>
      <c r="M219" s="143"/>
      <c r="N219" s="128"/>
      <c r="O219" s="135"/>
    </row>
    <row r="220" spans="1:32" ht="13.35" customHeight="1">
      <c r="A220" s="31" t="s">
        <v>555</v>
      </c>
      <c r="B220" s="32" t="s">
        <v>556</v>
      </c>
      <c r="C220" s="32" t="s">
        <v>19</v>
      </c>
      <c r="D220" s="33" t="s">
        <v>557</v>
      </c>
      <c r="E220" s="34">
        <v>430</v>
      </c>
      <c r="F220" s="35">
        <f t="shared" si="5"/>
        <v>520.29999999999995</v>
      </c>
      <c r="G220" s="151" t="s">
        <v>21</v>
      </c>
      <c r="H220" s="152">
        <v>1</v>
      </c>
      <c r="I220" s="152">
        <v>8595614707053</v>
      </c>
      <c r="J220" s="179"/>
      <c r="K220" s="57"/>
      <c r="L220" s="143"/>
      <c r="M220" s="143"/>
      <c r="N220" s="128"/>
      <c r="O220" s="129"/>
      <c r="T220" s="238"/>
      <c r="U220" s="238"/>
      <c r="V220" s="238"/>
      <c r="W220" s="238"/>
      <c r="X220" s="238"/>
      <c r="Y220" s="238"/>
      <c r="Z220" s="238"/>
      <c r="AA220" s="238"/>
      <c r="AB220" s="238"/>
      <c r="AC220" s="238"/>
      <c r="AD220" s="238"/>
      <c r="AE220" s="238"/>
    </row>
    <row r="221" spans="1:32" ht="13.35" customHeight="1">
      <c r="A221" s="36" t="s">
        <v>558</v>
      </c>
      <c r="B221" s="37" t="s">
        <v>559</v>
      </c>
      <c r="C221" s="37" t="s">
        <v>19</v>
      </c>
      <c r="D221" s="38" t="s">
        <v>560</v>
      </c>
      <c r="E221" s="40">
        <v>625</v>
      </c>
      <c r="F221" s="39">
        <f t="shared" si="5"/>
        <v>756.25</v>
      </c>
      <c r="G221" s="148" t="s">
        <v>21</v>
      </c>
      <c r="H221" s="149">
        <v>1</v>
      </c>
      <c r="I221" s="149">
        <v>8595614707107</v>
      </c>
      <c r="J221" s="180"/>
      <c r="K221" s="57"/>
      <c r="L221" s="143"/>
      <c r="M221" s="143"/>
      <c r="N221" s="128"/>
      <c r="O221" s="129"/>
      <c r="U221" s="238"/>
      <c r="V221" s="238"/>
      <c r="W221" s="238"/>
      <c r="X221" s="238"/>
      <c r="Y221" s="238"/>
      <c r="Z221" s="238"/>
      <c r="AA221" s="238"/>
      <c r="AB221" s="238"/>
      <c r="AC221" s="238"/>
      <c r="AD221" s="238"/>
      <c r="AE221" s="238"/>
      <c r="AF221" s="238"/>
    </row>
    <row r="222" spans="1:32" ht="13.35" customHeight="1">
      <c r="A222" s="31" t="s">
        <v>561</v>
      </c>
      <c r="B222" s="32" t="s">
        <v>559</v>
      </c>
      <c r="C222" s="32" t="s">
        <v>19</v>
      </c>
      <c r="D222" s="33" t="s">
        <v>562</v>
      </c>
      <c r="E222" s="34">
        <v>820</v>
      </c>
      <c r="F222" s="35">
        <f t="shared" si="5"/>
        <v>992.2</v>
      </c>
      <c r="G222" s="151" t="s">
        <v>21</v>
      </c>
      <c r="H222" s="152">
        <v>1</v>
      </c>
      <c r="I222" s="152">
        <v>8595614707152</v>
      </c>
      <c r="J222" s="179"/>
      <c r="K222" s="19"/>
      <c r="L222" s="143"/>
      <c r="M222" s="143"/>
      <c r="N222" s="128"/>
      <c r="O222" s="129"/>
    </row>
    <row r="223" spans="1:32" ht="13.35" customHeight="1">
      <c r="A223" s="36" t="s">
        <v>563</v>
      </c>
      <c r="B223" s="37" t="s">
        <v>564</v>
      </c>
      <c r="C223" s="37" t="s">
        <v>19</v>
      </c>
      <c r="D223" s="38" t="s">
        <v>565</v>
      </c>
      <c r="E223" s="40">
        <v>487</v>
      </c>
      <c r="F223" s="39">
        <f t="shared" si="5"/>
        <v>589.27</v>
      </c>
      <c r="G223" s="148" t="s">
        <v>21</v>
      </c>
      <c r="H223" s="149">
        <v>1</v>
      </c>
      <c r="I223" s="149">
        <v>8595614707206</v>
      </c>
      <c r="J223" s="180"/>
      <c r="L223" s="143"/>
      <c r="M223" s="143"/>
      <c r="N223" s="128"/>
      <c r="O223" s="129"/>
      <c r="S223" s="59"/>
    </row>
    <row r="224" spans="1:32" ht="13.35" customHeight="1">
      <c r="A224" s="31" t="s">
        <v>566</v>
      </c>
      <c r="B224" s="32" t="s">
        <v>564</v>
      </c>
      <c r="C224" s="32" t="s">
        <v>19</v>
      </c>
      <c r="D224" s="33" t="s">
        <v>567</v>
      </c>
      <c r="E224" s="34">
        <v>689</v>
      </c>
      <c r="F224" s="35">
        <f t="shared" si="5"/>
        <v>833.69</v>
      </c>
      <c r="G224" s="151" t="s">
        <v>21</v>
      </c>
      <c r="H224" s="152">
        <v>1</v>
      </c>
      <c r="I224" s="152">
        <v>8595614707251</v>
      </c>
      <c r="J224" s="179"/>
      <c r="L224" s="143"/>
      <c r="M224" s="143"/>
      <c r="N224" s="128"/>
      <c r="O224" s="129"/>
      <c r="S224" s="59"/>
    </row>
    <row r="225" spans="1:19" ht="13.35" customHeight="1">
      <c r="A225" s="36" t="s">
        <v>568</v>
      </c>
      <c r="B225" s="37" t="s">
        <v>564</v>
      </c>
      <c r="C225" s="37" t="s">
        <v>19</v>
      </c>
      <c r="D225" s="38" t="s">
        <v>569</v>
      </c>
      <c r="E225" s="40">
        <v>880</v>
      </c>
      <c r="F225" s="39">
        <f t="shared" si="5"/>
        <v>1064.8</v>
      </c>
      <c r="G225" s="148" t="s">
        <v>21</v>
      </c>
      <c r="H225" s="149">
        <v>1</v>
      </c>
      <c r="I225" s="149">
        <v>8595614707305</v>
      </c>
      <c r="J225" s="180"/>
      <c r="L225" s="143"/>
      <c r="M225" s="143"/>
      <c r="N225" s="128"/>
      <c r="O225" s="129"/>
      <c r="S225" s="59"/>
    </row>
    <row r="226" spans="1:19" ht="13.35" customHeight="1">
      <c r="A226" s="31" t="s">
        <v>570</v>
      </c>
      <c r="B226" s="32" t="s">
        <v>571</v>
      </c>
      <c r="C226" s="32" t="s">
        <v>19</v>
      </c>
      <c r="D226" s="33" t="s">
        <v>572</v>
      </c>
      <c r="E226" s="34">
        <v>255</v>
      </c>
      <c r="F226" s="35">
        <f t="shared" si="5"/>
        <v>308.55</v>
      </c>
      <c r="G226" s="151" t="s">
        <v>21</v>
      </c>
      <c r="H226" s="152">
        <v>1</v>
      </c>
      <c r="I226" s="152">
        <v>8595614707350</v>
      </c>
      <c r="J226" s="179"/>
      <c r="L226" s="143"/>
      <c r="M226" s="143"/>
      <c r="N226" s="128"/>
      <c r="O226" s="129"/>
      <c r="S226" s="59"/>
    </row>
    <row r="227" spans="1:19" ht="13.35" customHeight="1">
      <c r="A227" s="36" t="s">
        <v>573</v>
      </c>
      <c r="B227" s="37" t="s">
        <v>571</v>
      </c>
      <c r="C227" s="37" t="s">
        <v>19</v>
      </c>
      <c r="D227" s="38" t="s">
        <v>574</v>
      </c>
      <c r="E227" s="40">
        <v>346</v>
      </c>
      <c r="F227" s="39">
        <f t="shared" si="5"/>
        <v>418.66</v>
      </c>
      <c r="G227" s="148" t="s">
        <v>21</v>
      </c>
      <c r="H227" s="149">
        <v>1</v>
      </c>
      <c r="I227" s="149">
        <v>8595614707404</v>
      </c>
      <c r="J227" s="180"/>
      <c r="L227" s="143"/>
      <c r="M227" s="143"/>
      <c r="N227" s="128"/>
      <c r="O227" s="129"/>
      <c r="S227" s="59"/>
    </row>
    <row r="228" spans="1:19" ht="13.35" customHeight="1">
      <c r="A228" s="31" t="s">
        <v>575</v>
      </c>
      <c r="B228" s="32" t="s">
        <v>571</v>
      </c>
      <c r="C228" s="32" t="s">
        <v>19</v>
      </c>
      <c r="D228" s="33" t="s">
        <v>576</v>
      </c>
      <c r="E228" s="34">
        <v>435</v>
      </c>
      <c r="F228" s="35">
        <f t="shared" si="5"/>
        <v>526.35</v>
      </c>
      <c r="G228" s="151" t="s">
        <v>21</v>
      </c>
      <c r="H228" s="152">
        <v>1</v>
      </c>
      <c r="I228" s="152">
        <v>8595614707459</v>
      </c>
      <c r="J228" s="179"/>
      <c r="L228" s="143"/>
      <c r="M228" s="143"/>
      <c r="N228" s="128"/>
      <c r="O228" s="129"/>
      <c r="S228" s="59"/>
    </row>
    <row r="229" spans="1:19" ht="13.35" customHeight="1">
      <c r="A229" s="36" t="s">
        <v>577</v>
      </c>
      <c r="B229" s="37" t="s">
        <v>578</v>
      </c>
      <c r="C229" s="37" t="s">
        <v>19</v>
      </c>
      <c r="D229" s="38" t="s">
        <v>579</v>
      </c>
      <c r="E229" s="40">
        <v>370</v>
      </c>
      <c r="F229" s="39">
        <f t="shared" si="5"/>
        <v>447.7</v>
      </c>
      <c r="G229" s="148" t="s">
        <v>21</v>
      </c>
      <c r="H229" s="149">
        <v>1</v>
      </c>
      <c r="I229" s="149">
        <v>8595614707503</v>
      </c>
      <c r="J229" s="180"/>
      <c r="L229" s="143"/>
      <c r="M229" s="143"/>
      <c r="N229" s="128"/>
      <c r="O229" s="129"/>
      <c r="S229" s="59"/>
    </row>
    <row r="230" spans="1:19" ht="13.35" customHeight="1">
      <c r="A230" s="31" t="s">
        <v>580</v>
      </c>
      <c r="B230" s="32" t="s">
        <v>578</v>
      </c>
      <c r="C230" s="32" t="s">
        <v>19</v>
      </c>
      <c r="D230" s="33" t="s">
        <v>581</v>
      </c>
      <c r="E230" s="34">
        <v>527</v>
      </c>
      <c r="F230" s="35">
        <f t="shared" si="5"/>
        <v>637.66999999999996</v>
      </c>
      <c r="G230" s="151" t="s">
        <v>21</v>
      </c>
      <c r="H230" s="152">
        <v>1</v>
      </c>
      <c r="I230" s="152">
        <v>8595614707558</v>
      </c>
      <c r="J230" s="179"/>
      <c r="L230" s="143"/>
      <c r="M230" s="143"/>
      <c r="N230" s="128"/>
      <c r="O230" s="129"/>
      <c r="S230" s="59"/>
    </row>
    <row r="231" spans="1:19" ht="13.35" customHeight="1">
      <c r="A231" s="36" t="s">
        <v>582</v>
      </c>
      <c r="B231" s="37" t="s">
        <v>578</v>
      </c>
      <c r="C231" s="37" t="s">
        <v>19</v>
      </c>
      <c r="D231" s="38" t="s">
        <v>583</v>
      </c>
      <c r="E231" s="40">
        <v>686</v>
      </c>
      <c r="F231" s="39">
        <f t="shared" si="5"/>
        <v>830.06</v>
      </c>
      <c r="G231" s="148" t="s">
        <v>21</v>
      </c>
      <c r="H231" s="149">
        <v>1</v>
      </c>
      <c r="I231" s="149">
        <v>8595614707602</v>
      </c>
      <c r="J231" s="180"/>
      <c r="L231" s="143"/>
      <c r="M231" s="143"/>
      <c r="N231" s="128"/>
      <c r="O231" s="129"/>
      <c r="S231" s="59"/>
    </row>
    <row r="232" spans="1:19" ht="13.35" customHeight="1">
      <c r="A232" s="31" t="s">
        <v>1570</v>
      </c>
      <c r="B232" s="32" t="s">
        <v>1580</v>
      </c>
      <c r="C232" s="32" t="s">
        <v>19</v>
      </c>
      <c r="D232" s="33" t="s">
        <v>1564</v>
      </c>
      <c r="E232" s="34">
        <v>285</v>
      </c>
      <c r="F232" s="35">
        <f t="shared" si="5"/>
        <v>344.85</v>
      </c>
      <c r="G232" s="151" t="s">
        <v>21</v>
      </c>
      <c r="H232" s="152">
        <v>1</v>
      </c>
      <c r="I232" s="152">
        <v>8595614710756</v>
      </c>
      <c r="J232" s="179"/>
      <c r="L232" s="143"/>
      <c r="M232" s="143"/>
      <c r="N232" s="128"/>
      <c r="O232" s="129"/>
      <c r="S232" s="59"/>
    </row>
    <row r="233" spans="1:19" ht="13.35" customHeight="1">
      <c r="A233" s="36" t="s">
        <v>1571</v>
      </c>
      <c r="B233" s="37" t="s">
        <v>1580</v>
      </c>
      <c r="C233" s="37" t="s">
        <v>19</v>
      </c>
      <c r="D233" s="38" t="s">
        <v>1565</v>
      </c>
      <c r="E233" s="40">
        <v>390</v>
      </c>
      <c r="F233" s="39">
        <f t="shared" si="5"/>
        <v>471.9</v>
      </c>
      <c r="G233" s="148" t="s">
        <v>21</v>
      </c>
      <c r="H233" s="149">
        <v>1</v>
      </c>
      <c r="I233" s="149">
        <v>8595614710800</v>
      </c>
      <c r="J233" s="180"/>
      <c r="L233" s="143"/>
      <c r="M233" s="143"/>
      <c r="N233" s="128"/>
      <c r="O233" s="129"/>
      <c r="S233" s="59"/>
    </row>
    <row r="234" spans="1:19" ht="13.35" customHeight="1">
      <c r="A234" s="31" t="s">
        <v>1572</v>
      </c>
      <c r="B234" s="32" t="s">
        <v>1581</v>
      </c>
      <c r="C234" s="32" t="s">
        <v>19</v>
      </c>
      <c r="D234" s="33" t="s">
        <v>1566</v>
      </c>
      <c r="E234" s="34">
        <v>53</v>
      </c>
      <c r="F234" s="35">
        <f t="shared" si="5"/>
        <v>64.13</v>
      </c>
      <c r="G234" s="151" t="s">
        <v>21</v>
      </c>
      <c r="H234" s="152">
        <v>1</v>
      </c>
      <c r="I234" s="152">
        <v>8595614710855</v>
      </c>
      <c r="J234" s="179"/>
      <c r="L234" s="143"/>
      <c r="M234" s="143"/>
      <c r="N234" s="128"/>
      <c r="O234" s="129"/>
      <c r="S234" s="59"/>
    </row>
    <row r="235" spans="1:19" ht="13.35" customHeight="1">
      <c r="A235" s="36" t="s">
        <v>1573</v>
      </c>
      <c r="B235" s="37" t="s">
        <v>1582</v>
      </c>
      <c r="C235" s="37" t="s">
        <v>19</v>
      </c>
      <c r="D235" s="38" t="s">
        <v>1567</v>
      </c>
      <c r="E235" s="40">
        <v>410</v>
      </c>
      <c r="F235" s="39">
        <f t="shared" ref="F235:F298" si="6">ROUND(E235*$N$3,2)</f>
        <v>496.1</v>
      </c>
      <c r="G235" s="148" t="s">
        <v>21</v>
      </c>
      <c r="H235" s="149">
        <v>1</v>
      </c>
      <c r="I235" s="149">
        <v>8595614711005</v>
      </c>
      <c r="J235" s="180"/>
      <c r="L235" s="143"/>
      <c r="M235" s="143"/>
      <c r="N235" s="128"/>
      <c r="O235" s="129"/>
      <c r="S235" s="59"/>
    </row>
    <row r="236" spans="1:19" ht="13.35" customHeight="1">
      <c r="A236" s="31" t="s">
        <v>1574</v>
      </c>
      <c r="B236" s="32" t="s">
        <v>1583</v>
      </c>
      <c r="C236" s="32" t="s">
        <v>19</v>
      </c>
      <c r="D236" s="33" t="s">
        <v>1568</v>
      </c>
      <c r="E236" s="34">
        <v>580</v>
      </c>
      <c r="F236" s="35">
        <f t="shared" si="6"/>
        <v>701.8</v>
      </c>
      <c r="G236" s="151" t="s">
        <v>21</v>
      </c>
      <c r="H236" s="152">
        <v>1</v>
      </c>
      <c r="I236" s="152">
        <v>8595614711050</v>
      </c>
      <c r="J236" s="179"/>
      <c r="L236" s="143"/>
      <c r="M236" s="143"/>
      <c r="N236" s="128"/>
      <c r="O236" s="129"/>
      <c r="S236" s="59"/>
    </row>
    <row r="237" spans="1:19" ht="13.35" customHeight="1">
      <c r="A237" s="36" t="s">
        <v>1575</v>
      </c>
      <c r="B237" s="37" t="s">
        <v>1584</v>
      </c>
      <c r="C237" s="37" t="s">
        <v>19</v>
      </c>
      <c r="D237" s="38" t="s">
        <v>1569</v>
      </c>
      <c r="E237" s="40">
        <v>66</v>
      </c>
      <c r="F237" s="39">
        <f t="shared" si="6"/>
        <v>79.86</v>
      </c>
      <c r="G237" s="209" t="s">
        <v>21</v>
      </c>
      <c r="H237" s="210">
        <v>1</v>
      </c>
      <c r="I237" s="210">
        <v>8595614711104</v>
      </c>
      <c r="J237" s="180"/>
      <c r="L237" s="143"/>
      <c r="M237" s="143"/>
      <c r="N237" s="128"/>
      <c r="O237" s="129"/>
      <c r="S237" s="59"/>
    </row>
    <row r="238" spans="1:19" ht="13.35" customHeight="1">
      <c r="A238" s="31" t="s">
        <v>584</v>
      </c>
      <c r="B238" s="32" t="s">
        <v>585</v>
      </c>
      <c r="C238" s="32" t="s">
        <v>19</v>
      </c>
      <c r="D238" s="33" t="s">
        <v>586</v>
      </c>
      <c r="E238" s="34">
        <v>1680</v>
      </c>
      <c r="F238" s="35">
        <f t="shared" si="6"/>
        <v>2032.8</v>
      </c>
      <c r="G238" s="151" t="s">
        <v>21</v>
      </c>
      <c r="H238" s="152">
        <v>1</v>
      </c>
      <c r="I238" s="152">
        <v>8595614707657</v>
      </c>
      <c r="J238" s="179"/>
      <c r="L238" s="143"/>
      <c r="M238" s="143"/>
      <c r="N238" s="128"/>
      <c r="O238" s="129"/>
      <c r="S238" s="59"/>
    </row>
    <row r="239" spans="1:19" ht="13.35" customHeight="1">
      <c r="A239" s="36" t="s">
        <v>587</v>
      </c>
      <c r="B239" s="37" t="s">
        <v>585</v>
      </c>
      <c r="C239" s="37" t="s">
        <v>19</v>
      </c>
      <c r="D239" s="38" t="s">
        <v>588</v>
      </c>
      <c r="E239" s="40">
        <v>955</v>
      </c>
      <c r="F239" s="39">
        <f t="shared" si="6"/>
        <v>1155.55</v>
      </c>
      <c r="G239" s="148" t="s">
        <v>21</v>
      </c>
      <c r="H239" s="149">
        <v>1</v>
      </c>
      <c r="I239" s="149">
        <v>8595614707701</v>
      </c>
      <c r="J239" s="180"/>
      <c r="L239" s="143"/>
      <c r="M239" s="143"/>
      <c r="N239" s="128"/>
      <c r="O239" s="129"/>
      <c r="S239" s="60"/>
    </row>
    <row r="240" spans="1:19" ht="13.35" customHeight="1">
      <c r="A240" s="31" t="s">
        <v>589</v>
      </c>
      <c r="B240" s="32" t="s">
        <v>585</v>
      </c>
      <c r="C240" s="32" t="s">
        <v>19</v>
      </c>
      <c r="D240" s="33" t="s">
        <v>590</v>
      </c>
      <c r="E240" s="34">
        <v>955</v>
      </c>
      <c r="F240" s="35">
        <f t="shared" si="6"/>
        <v>1155.55</v>
      </c>
      <c r="G240" s="151" t="s">
        <v>21</v>
      </c>
      <c r="H240" s="152">
        <v>1</v>
      </c>
      <c r="I240" s="152">
        <v>8595614707756</v>
      </c>
      <c r="J240" s="179"/>
      <c r="L240" s="143"/>
      <c r="M240" s="143"/>
      <c r="N240" s="128"/>
      <c r="O240" s="129"/>
      <c r="S240" s="60"/>
    </row>
    <row r="241" spans="1:19" ht="13.35" customHeight="1">
      <c r="A241" s="36" t="s">
        <v>591</v>
      </c>
      <c r="B241" s="37" t="s">
        <v>592</v>
      </c>
      <c r="C241" s="37" t="s">
        <v>19</v>
      </c>
      <c r="D241" s="38" t="s">
        <v>593</v>
      </c>
      <c r="E241" s="40">
        <v>42</v>
      </c>
      <c r="F241" s="39">
        <f t="shared" si="6"/>
        <v>50.82</v>
      </c>
      <c r="G241" s="148" t="s">
        <v>594</v>
      </c>
      <c r="H241" s="149">
        <v>50</v>
      </c>
      <c r="I241" s="149">
        <v>8595614770651</v>
      </c>
      <c r="J241" s="180" t="s">
        <v>595</v>
      </c>
      <c r="L241" s="143"/>
      <c r="M241" s="143"/>
      <c r="N241" s="128"/>
      <c r="O241" s="129"/>
      <c r="P241" s="52"/>
      <c r="Q241" s="53"/>
      <c r="R241" s="54"/>
      <c r="S241" s="60"/>
    </row>
    <row r="242" spans="1:19" ht="13.35" customHeight="1">
      <c r="A242" s="31" t="s">
        <v>596</v>
      </c>
      <c r="B242" s="32" t="s">
        <v>597</v>
      </c>
      <c r="C242" s="32" t="s">
        <v>19</v>
      </c>
      <c r="D242" s="33" t="s">
        <v>598</v>
      </c>
      <c r="E242" s="34">
        <v>42</v>
      </c>
      <c r="F242" s="35">
        <f t="shared" si="6"/>
        <v>50.82</v>
      </c>
      <c r="G242" s="151" t="s">
        <v>594</v>
      </c>
      <c r="H242" s="152">
        <v>50</v>
      </c>
      <c r="I242" s="152">
        <v>8595614770705</v>
      </c>
      <c r="J242" s="179" t="s">
        <v>595</v>
      </c>
      <c r="L242" s="143"/>
      <c r="M242" s="143"/>
      <c r="N242" s="128"/>
      <c r="O242" s="129"/>
    </row>
    <row r="243" spans="1:19" ht="13.35" customHeight="1">
      <c r="A243" s="36" t="s">
        <v>599</v>
      </c>
      <c r="B243" s="37" t="s">
        <v>600</v>
      </c>
      <c r="C243" s="37" t="s">
        <v>601</v>
      </c>
      <c r="D243" s="38" t="s">
        <v>602</v>
      </c>
      <c r="E243" s="40">
        <v>128</v>
      </c>
      <c r="F243" s="39">
        <f t="shared" si="6"/>
        <v>154.88</v>
      </c>
      <c r="G243" s="148" t="s">
        <v>594</v>
      </c>
      <c r="H243" s="149">
        <v>50</v>
      </c>
      <c r="I243" s="149">
        <v>8595614770750</v>
      </c>
      <c r="J243" s="180"/>
      <c r="K243" s="19"/>
      <c r="L243" s="143"/>
      <c r="M243" s="143"/>
      <c r="N243" s="128"/>
      <c r="O243" s="129"/>
    </row>
    <row r="244" spans="1:19" ht="13.35" customHeight="1">
      <c r="A244" s="31" t="s">
        <v>603</v>
      </c>
      <c r="B244" s="32" t="s">
        <v>604</v>
      </c>
      <c r="C244" s="32" t="s">
        <v>19</v>
      </c>
      <c r="D244" s="33" t="s">
        <v>605</v>
      </c>
      <c r="E244" s="34">
        <v>181</v>
      </c>
      <c r="F244" s="35">
        <f t="shared" si="6"/>
        <v>219.01</v>
      </c>
      <c r="G244" s="151" t="s">
        <v>594</v>
      </c>
      <c r="H244" s="152" t="s">
        <v>606</v>
      </c>
      <c r="I244" s="152">
        <v>8595614770804</v>
      </c>
      <c r="J244" s="179" t="s">
        <v>607</v>
      </c>
      <c r="L244" s="143"/>
      <c r="M244" s="143"/>
      <c r="N244" s="128"/>
      <c r="O244" s="129"/>
      <c r="S244" s="59"/>
    </row>
    <row r="245" spans="1:19" ht="13.35" customHeight="1">
      <c r="A245" s="36" t="s">
        <v>608</v>
      </c>
      <c r="B245" s="37" t="s">
        <v>609</v>
      </c>
      <c r="C245" s="37" t="s">
        <v>19</v>
      </c>
      <c r="D245" s="38" t="s">
        <v>610</v>
      </c>
      <c r="E245" s="40">
        <v>180</v>
      </c>
      <c r="F245" s="39">
        <f t="shared" si="6"/>
        <v>217.8</v>
      </c>
      <c r="G245" s="148" t="s">
        <v>594</v>
      </c>
      <c r="H245" s="149" t="s">
        <v>606</v>
      </c>
      <c r="I245" s="149">
        <v>8595614770859</v>
      </c>
      <c r="J245" s="180" t="s">
        <v>607</v>
      </c>
      <c r="L245" s="143"/>
      <c r="M245" s="143"/>
      <c r="N245" s="128"/>
      <c r="O245" s="129"/>
      <c r="S245" s="59"/>
    </row>
    <row r="246" spans="1:19" ht="13.35" customHeight="1">
      <c r="A246" s="31" t="s">
        <v>611</v>
      </c>
      <c r="B246" s="32" t="s">
        <v>612</v>
      </c>
      <c r="C246" s="32" t="s">
        <v>19</v>
      </c>
      <c r="D246" s="33" t="s">
        <v>613</v>
      </c>
      <c r="E246" s="34">
        <v>171</v>
      </c>
      <c r="F246" s="35">
        <f t="shared" si="6"/>
        <v>206.91</v>
      </c>
      <c r="G246" s="151" t="s">
        <v>594</v>
      </c>
      <c r="H246" s="152" t="s">
        <v>614</v>
      </c>
      <c r="I246" s="152">
        <v>8595614770903</v>
      </c>
      <c r="J246" s="179"/>
      <c r="L246" s="143"/>
      <c r="M246" s="143"/>
      <c r="N246" s="128"/>
      <c r="O246" s="129"/>
      <c r="S246" s="59"/>
    </row>
    <row r="247" spans="1:19" ht="13.35" customHeight="1">
      <c r="A247" s="36" t="s">
        <v>615</v>
      </c>
      <c r="B247" s="37" t="s">
        <v>616</v>
      </c>
      <c r="C247" s="37" t="s">
        <v>19</v>
      </c>
      <c r="D247" s="38" t="s">
        <v>617</v>
      </c>
      <c r="E247" s="40">
        <v>188</v>
      </c>
      <c r="F247" s="39">
        <f t="shared" si="6"/>
        <v>227.48</v>
      </c>
      <c r="G247" s="148" t="s">
        <v>594</v>
      </c>
      <c r="H247" s="149" t="s">
        <v>606</v>
      </c>
      <c r="I247" s="149">
        <v>8595614770958</v>
      </c>
      <c r="J247" s="180" t="s">
        <v>607</v>
      </c>
      <c r="L247" s="143"/>
      <c r="M247" s="143"/>
      <c r="N247" s="128"/>
      <c r="O247" s="129"/>
      <c r="S247" s="59"/>
    </row>
    <row r="248" spans="1:19" ht="13.35" customHeight="1">
      <c r="A248" s="31" t="s">
        <v>618</v>
      </c>
      <c r="B248" s="32" t="s">
        <v>619</v>
      </c>
      <c r="C248" s="32" t="s">
        <v>19</v>
      </c>
      <c r="D248" s="33" t="s">
        <v>620</v>
      </c>
      <c r="E248" s="34">
        <v>69</v>
      </c>
      <c r="F248" s="35">
        <f t="shared" si="6"/>
        <v>83.49</v>
      </c>
      <c r="G248" s="151" t="s">
        <v>594</v>
      </c>
      <c r="H248" s="152">
        <v>50</v>
      </c>
      <c r="I248" s="152">
        <v>8595614771108</v>
      </c>
      <c r="J248" s="179" t="s">
        <v>607</v>
      </c>
      <c r="L248" s="143"/>
      <c r="M248" s="143"/>
      <c r="N248" s="128"/>
      <c r="O248" s="129"/>
      <c r="S248" s="59"/>
    </row>
    <row r="249" spans="1:19" ht="13.35" customHeight="1">
      <c r="A249" s="36" t="s">
        <v>621</v>
      </c>
      <c r="B249" s="37" t="s">
        <v>622</v>
      </c>
      <c r="C249" s="37" t="s">
        <v>19</v>
      </c>
      <c r="D249" s="38" t="s">
        <v>623</v>
      </c>
      <c r="E249" s="40">
        <v>42</v>
      </c>
      <c r="F249" s="39">
        <f t="shared" si="6"/>
        <v>50.82</v>
      </c>
      <c r="G249" s="209" t="s">
        <v>594</v>
      </c>
      <c r="H249" s="210">
        <v>20</v>
      </c>
      <c r="I249" s="210">
        <v>8595614771009</v>
      </c>
      <c r="J249" s="180" t="s">
        <v>595</v>
      </c>
      <c r="K249" s="61"/>
      <c r="L249" s="143"/>
      <c r="M249" s="143"/>
      <c r="N249" s="128"/>
      <c r="O249" s="129"/>
    </row>
    <row r="250" spans="1:19" ht="13.35" customHeight="1">
      <c r="A250" s="31" t="s">
        <v>624</v>
      </c>
      <c r="B250" s="32" t="s">
        <v>625</v>
      </c>
      <c r="C250" s="32" t="s">
        <v>19</v>
      </c>
      <c r="D250" s="33" t="s">
        <v>626</v>
      </c>
      <c r="E250" s="34">
        <v>58</v>
      </c>
      <c r="F250" s="35">
        <f t="shared" si="6"/>
        <v>70.180000000000007</v>
      </c>
      <c r="G250" s="151" t="s">
        <v>21</v>
      </c>
      <c r="H250" s="152">
        <v>1</v>
      </c>
      <c r="I250" s="152">
        <v>8595614708159</v>
      </c>
      <c r="J250" s="179"/>
      <c r="K250" s="57"/>
      <c r="L250" s="143"/>
      <c r="M250" s="143"/>
      <c r="N250" s="128"/>
      <c r="O250" s="135"/>
    </row>
    <row r="251" spans="1:19" ht="13.35" customHeight="1">
      <c r="A251" s="36" t="s">
        <v>627</v>
      </c>
      <c r="B251" s="37" t="s">
        <v>625</v>
      </c>
      <c r="C251" s="37" t="s">
        <v>19</v>
      </c>
      <c r="D251" s="38" t="s">
        <v>628</v>
      </c>
      <c r="E251" s="40">
        <v>20</v>
      </c>
      <c r="F251" s="39">
        <f t="shared" si="6"/>
        <v>24.2</v>
      </c>
      <c r="G251" s="148" t="s">
        <v>21</v>
      </c>
      <c r="H251" s="149">
        <v>1</v>
      </c>
      <c r="I251" s="149">
        <v>8595614709057</v>
      </c>
      <c r="J251" s="180"/>
      <c r="K251" s="58"/>
      <c r="L251" s="143"/>
      <c r="M251" s="143"/>
      <c r="N251" s="128"/>
      <c r="O251" s="129"/>
    </row>
    <row r="252" spans="1:19" ht="13.35" customHeight="1">
      <c r="A252" s="31" t="s">
        <v>629</v>
      </c>
      <c r="B252" s="32" t="s">
        <v>630</v>
      </c>
      <c r="C252" s="32" t="s">
        <v>19</v>
      </c>
      <c r="D252" s="33" t="s">
        <v>631</v>
      </c>
      <c r="E252" s="34">
        <v>32</v>
      </c>
      <c r="F252" s="35">
        <f t="shared" si="6"/>
        <v>38.72</v>
      </c>
      <c r="G252" s="151" t="s">
        <v>21</v>
      </c>
      <c r="H252" s="152">
        <v>1</v>
      </c>
      <c r="I252" s="152">
        <v>8595614708203</v>
      </c>
      <c r="J252" s="179"/>
      <c r="K252" s="19"/>
      <c r="L252" s="143"/>
      <c r="M252" s="143"/>
      <c r="N252" s="128"/>
      <c r="O252" s="129"/>
    </row>
    <row r="253" spans="1:19" ht="13.35" customHeight="1">
      <c r="A253" s="211" t="s">
        <v>632</v>
      </c>
      <c r="B253" s="212" t="s">
        <v>18</v>
      </c>
      <c r="C253" s="212" t="s">
        <v>633</v>
      </c>
      <c r="D253" s="213" t="s">
        <v>634</v>
      </c>
      <c r="E253" s="214">
        <v>135.5</v>
      </c>
      <c r="F253" s="215">
        <f t="shared" si="6"/>
        <v>163.96</v>
      </c>
      <c r="G253" s="216" t="s">
        <v>21</v>
      </c>
      <c r="H253" s="217">
        <v>1</v>
      </c>
      <c r="I253" s="217">
        <v>8595614720014</v>
      </c>
      <c r="J253" s="218"/>
      <c r="L253" s="143"/>
      <c r="M253" s="143"/>
      <c r="N253" s="130"/>
      <c r="O253" s="136"/>
      <c r="S253" s="59"/>
    </row>
    <row r="254" spans="1:19" ht="13.35" customHeight="1">
      <c r="A254" s="67" t="s">
        <v>635</v>
      </c>
      <c r="B254" s="68" t="s">
        <v>23</v>
      </c>
      <c r="C254" s="68" t="s">
        <v>633</v>
      </c>
      <c r="D254" s="69" t="s">
        <v>636</v>
      </c>
      <c r="E254" s="70">
        <v>100.5</v>
      </c>
      <c r="F254" s="71">
        <f t="shared" si="6"/>
        <v>121.61</v>
      </c>
      <c r="G254" s="155" t="s">
        <v>21</v>
      </c>
      <c r="H254" s="156">
        <v>1</v>
      </c>
      <c r="I254" s="156">
        <v>8595614720052</v>
      </c>
      <c r="J254" s="182"/>
      <c r="L254" s="143"/>
      <c r="M254" s="143"/>
      <c r="N254" s="130"/>
      <c r="O254" s="136"/>
      <c r="S254" s="59"/>
    </row>
    <row r="255" spans="1:19" ht="13.35" customHeight="1">
      <c r="A255" s="62" t="s">
        <v>637</v>
      </c>
      <c r="B255" s="63" t="s">
        <v>638</v>
      </c>
      <c r="C255" s="63" t="s">
        <v>633</v>
      </c>
      <c r="D255" s="64" t="s">
        <v>639</v>
      </c>
      <c r="E255" s="65">
        <v>98</v>
      </c>
      <c r="F255" s="66">
        <f t="shared" si="6"/>
        <v>118.58</v>
      </c>
      <c r="G255" s="153" t="s">
        <v>21</v>
      </c>
      <c r="H255" s="154">
        <v>1</v>
      </c>
      <c r="I255" s="154">
        <v>8595614720106</v>
      </c>
      <c r="J255" s="181"/>
      <c r="L255" s="143"/>
      <c r="M255" s="143"/>
      <c r="N255" s="130"/>
      <c r="O255" s="136"/>
      <c r="S255" s="59"/>
    </row>
    <row r="256" spans="1:19" ht="13.35" customHeight="1">
      <c r="A256" s="67" t="s">
        <v>640</v>
      </c>
      <c r="B256" s="68" t="s">
        <v>641</v>
      </c>
      <c r="C256" s="68" t="s">
        <v>633</v>
      </c>
      <c r="D256" s="69" t="s">
        <v>642</v>
      </c>
      <c r="E256" s="70">
        <v>73.8</v>
      </c>
      <c r="F256" s="71">
        <f t="shared" si="6"/>
        <v>89.3</v>
      </c>
      <c r="G256" s="155" t="s">
        <v>21</v>
      </c>
      <c r="H256" s="156">
        <v>1</v>
      </c>
      <c r="I256" s="156">
        <v>8595614724609</v>
      </c>
      <c r="J256" s="182" t="s">
        <v>643</v>
      </c>
      <c r="L256" s="143"/>
      <c r="M256" s="143"/>
      <c r="N256" s="130"/>
      <c r="O256" s="136"/>
      <c r="S256" s="59"/>
    </row>
    <row r="257" spans="1:24" ht="13.35" customHeight="1">
      <c r="A257" s="62" t="s">
        <v>644</v>
      </c>
      <c r="B257" s="63" t="s">
        <v>645</v>
      </c>
      <c r="C257" s="63" t="s">
        <v>633</v>
      </c>
      <c r="D257" s="64" t="s">
        <v>646</v>
      </c>
      <c r="E257" s="65">
        <v>111.6</v>
      </c>
      <c r="F257" s="66">
        <f t="shared" si="6"/>
        <v>135.04</v>
      </c>
      <c r="G257" s="153" t="s">
        <v>21</v>
      </c>
      <c r="H257" s="154">
        <v>1</v>
      </c>
      <c r="I257" s="154">
        <v>8595614720151</v>
      </c>
      <c r="J257" s="181"/>
      <c r="L257" s="143"/>
      <c r="M257" s="143"/>
      <c r="N257" s="130"/>
      <c r="O257" s="131"/>
      <c r="S257" s="59"/>
    </row>
    <row r="258" spans="1:24" ht="13.35" customHeight="1">
      <c r="A258" s="67" t="s">
        <v>647</v>
      </c>
      <c r="B258" s="68" t="s">
        <v>648</v>
      </c>
      <c r="C258" s="68" t="s">
        <v>633</v>
      </c>
      <c r="D258" s="69" t="s">
        <v>649</v>
      </c>
      <c r="E258" s="70">
        <v>138.19999999999999</v>
      </c>
      <c r="F258" s="71">
        <f t="shared" si="6"/>
        <v>167.22</v>
      </c>
      <c r="G258" s="155" t="s">
        <v>21</v>
      </c>
      <c r="H258" s="156">
        <v>1</v>
      </c>
      <c r="I258" s="156">
        <v>8595614720205</v>
      </c>
      <c r="J258" s="182"/>
      <c r="L258" s="143"/>
      <c r="M258" s="143"/>
      <c r="N258" s="130"/>
      <c r="O258" s="136"/>
      <c r="S258" s="59"/>
    </row>
    <row r="259" spans="1:24" ht="13.35" customHeight="1">
      <c r="A259" s="62" t="s">
        <v>650</v>
      </c>
      <c r="B259" s="63" t="s">
        <v>47</v>
      </c>
      <c r="C259" s="63" t="s">
        <v>633</v>
      </c>
      <c r="D259" s="64" t="s">
        <v>651</v>
      </c>
      <c r="E259" s="65">
        <v>190</v>
      </c>
      <c r="F259" s="66">
        <f t="shared" si="6"/>
        <v>229.9</v>
      </c>
      <c r="G259" s="153" t="s">
        <v>21</v>
      </c>
      <c r="H259" s="154">
        <v>1</v>
      </c>
      <c r="I259" s="154">
        <v>8595614720250</v>
      </c>
      <c r="J259" s="181"/>
      <c r="L259" s="143"/>
      <c r="M259" s="143"/>
      <c r="N259" s="130"/>
      <c r="O259" s="136"/>
      <c r="S259" s="59"/>
    </row>
    <row r="260" spans="1:24" ht="13.35" customHeight="1">
      <c r="A260" s="67" t="s">
        <v>652</v>
      </c>
      <c r="B260" s="68" t="s">
        <v>47</v>
      </c>
      <c r="C260" s="68" t="s">
        <v>633</v>
      </c>
      <c r="D260" s="69" t="s">
        <v>653</v>
      </c>
      <c r="E260" s="70">
        <v>103</v>
      </c>
      <c r="F260" s="71">
        <f t="shared" si="6"/>
        <v>124.63</v>
      </c>
      <c r="G260" s="155" t="s">
        <v>21</v>
      </c>
      <c r="H260" s="156">
        <v>1</v>
      </c>
      <c r="I260" s="156">
        <v>8595614720304</v>
      </c>
      <c r="J260" s="182"/>
      <c r="L260" s="143"/>
      <c r="M260" s="143"/>
      <c r="N260" s="130"/>
      <c r="O260" s="136"/>
      <c r="S260" s="59"/>
    </row>
    <row r="261" spans="1:24" ht="13.35" customHeight="1">
      <c r="A261" s="62" t="s">
        <v>654</v>
      </c>
      <c r="B261" s="63" t="s">
        <v>655</v>
      </c>
      <c r="C261" s="63" t="s">
        <v>633</v>
      </c>
      <c r="D261" s="64" t="s">
        <v>656</v>
      </c>
      <c r="E261" s="65">
        <v>126.6</v>
      </c>
      <c r="F261" s="66">
        <f t="shared" si="6"/>
        <v>153.19</v>
      </c>
      <c r="G261" s="153" t="s">
        <v>21</v>
      </c>
      <c r="H261" s="154">
        <v>1</v>
      </c>
      <c r="I261" s="154">
        <v>8595614720359</v>
      </c>
      <c r="J261" s="181"/>
      <c r="L261" s="143"/>
      <c r="M261" s="143"/>
      <c r="N261" s="130"/>
      <c r="O261" s="136"/>
      <c r="S261" s="59"/>
    </row>
    <row r="262" spans="1:24" ht="13.35" customHeight="1">
      <c r="A262" s="67" t="s">
        <v>657</v>
      </c>
      <c r="B262" s="68" t="s">
        <v>655</v>
      </c>
      <c r="C262" s="68" t="s">
        <v>633</v>
      </c>
      <c r="D262" s="69" t="s">
        <v>658</v>
      </c>
      <c r="E262" s="70">
        <v>129</v>
      </c>
      <c r="F262" s="71">
        <f t="shared" si="6"/>
        <v>156.09</v>
      </c>
      <c r="G262" s="155" t="s">
        <v>21</v>
      </c>
      <c r="H262" s="156">
        <v>1</v>
      </c>
      <c r="I262" s="156">
        <v>8595614720403</v>
      </c>
      <c r="J262" s="182"/>
      <c r="L262" s="143"/>
      <c r="M262" s="143"/>
      <c r="N262" s="130"/>
      <c r="O262" s="136"/>
      <c r="S262" s="59"/>
    </row>
    <row r="263" spans="1:24" ht="13.35" customHeight="1">
      <c r="A263" s="62" t="s">
        <v>659</v>
      </c>
      <c r="B263" s="63" t="s">
        <v>660</v>
      </c>
      <c r="C263" s="63" t="s">
        <v>633</v>
      </c>
      <c r="D263" s="64" t="s">
        <v>661</v>
      </c>
      <c r="E263" s="65">
        <v>218</v>
      </c>
      <c r="F263" s="66">
        <f t="shared" si="6"/>
        <v>263.77999999999997</v>
      </c>
      <c r="G263" s="153" t="s">
        <v>21</v>
      </c>
      <c r="H263" s="154">
        <v>1</v>
      </c>
      <c r="I263" s="154">
        <v>8595614720458</v>
      </c>
      <c r="J263" s="181"/>
      <c r="L263" s="143"/>
      <c r="M263" s="143"/>
      <c r="N263" s="130"/>
      <c r="O263" s="136"/>
      <c r="S263" s="59"/>
      <c r="T263" s="60"/>
      <c r="U263" s="60"/>
      <c r="V263" s="60"/>
      <c r="W263" s="60"/>
      <c r="X263" s="60"/>
    </row>
    <row r="264" spans="1:24" ht="13.35" customHeight="1">
      <c r="A264" s="67" t="s">
        <v>662</v>
      </c>
      <c r="B264" s="68" t="s">
        <v>663</v>
      </c>
      <c r="C264" s="68" t="s">
        <v>633</v>
      </c>
      <c r="D264" s="69" t="s">
        <v>664</v>
      </c>
      <c r="E264" s="70">
        <v>339</v>
      </c>
      <c r="F264" s="71">
        <f t="shared" si="6"/>
        <v>410.19</v>
      </c>
      <c r="G264" s="155" t="s">
        <v>21</v>
      </c>
      <c r="H264" s="156">
        <v>1</v>
      </c>
      <c r="I264" s="156">
        <v>8595614720502</v>
      </c>
      <c r="J264" s="182" t="s">
        <v>84</v>
      </c>
      <c r="L264" s="143"/>
      <c r="M264" s="143"/>
      <c r="N264" s="130"/>
      <c r="O264" s="136"/>
      <c r="S264" s="59"/>
      <c r="T264" s="60"/>
      <c r="U264" s="60"/>
      <c r="V264" s="60"/>
      <c r="W264" s="60"/>
      <c r="X264" s="60"/>
    </row>
    <row r="265" spans="1:24" ht="13.35" customHeight="1">
      <c r="A265" s="62" t="s">
        <v>665</v>
      </c>
      <c r="B265" s="63" t="s">
        <v>82</v>
      </c>
      <c r="C265" s="63" t="s">
        <v>633</v>
      </c>
      <c r="D265" s="64" t="s">
        <v>666</v>
      </c>
      <c r="E265" s="65">
        <v>196</v>
      </c>
      <c r="F265" s="66">
        <f t="shared" si="6"/>
        <v>237.16</v>
      </c>
      <c r="G265" s="153" t="s">
        <v>21</v>
      </c>
      <c r="H265" s="154">
        <v>1</v>
      </c>
      <c r="I265" s="154">
        <v>8595614720557</v>
      </c>
      <c r="J265" s="181" t="s">
        <v>84</v>
      </c>
      <c r="K265" s="57"/>
      <c r="L265" s="143"/>
      <c r="M265" s="143"/>
      <c r="N265" s="130"/>
      <c r="O265" s="136"/>
    </row>
    <row r="266" spans="1:24" ht="13.35" customHeight="1">
      <c r="A266" s="67" t="s">
        <v>667</v>
      </c>
      <c r="B266" s="68" t="s">
        <v>107</v>
      </c>
      <c r="C266" s="68" t="s">
        <v>633</v>
      </c>
      <c r="D266" s="69" t="s">
        <v>668</v>
      </c>
      <c r="E266" s="70">
        <v>367</v>
      </c>
      <c r="F266" s="71">
        <f t="shared" si="6"/>
        <v>444.07</v>
      </c>
      <c r="G266" s="155" t="s">
        <v>21</v>
      </c>
      <c r="H266" s="156">
        <v>1</v>
      </c>
      <c r="I266" s="156">
        <v>8595614720601</v>
      </c>
      <c r="J266" s="182"/>
      <c r="K266" s="19"/>
      <c r="L266" s="143"/>
      <c r="M266" s="143"/>
      <c r="N266" s="130"/>
      <c r="O266" s="136"/>
    </row>
    <row r="267" spans="1:24" ht="13.35" customHeight="1">
      <c r="A267" s="62" t="s">
        <v>669</v>
      </c>
      <c r="B267" s="63" t="s">
        <v>670</v>
      </c>
      <c r="C267" s="63" t="s">
        <v>633</v>
      </c>
      <c r="D267" s="64" t="s">
        <v>671</v>
      </c>
      <c r="E267" s="65">
        <v>207</v>
      </c>
      <c r="F267" s="66">
        <f t="shared" si="6"/>
        <v>250.47</v>
      </c>
      <c r="G267" s="153" t="s">
        <v>21</v>
      </c>
      <c r="H267" s="154">
        <v>1</v>
      </c>
      <c r="I267" s="154">
        <v>8595614720656</v>
      </c>
      <c r="J267" s="181"/>
      <c r="L267" s="143"/>
      <c r="M267" s="143"/>
      <c r="N267" s="130"/>
      <c r="O267" s="136"/>
      <c r="S267" s="60"/>
    </row>
    <row r="268" spans="1:24" ht="13.35" customHeight="1">
      <c r="A268" s="67" t="s">
        <v>672</v>
      </c>
      <c r="B268" s="68" t="s">
        <v>673</v>
      </c>
      <c r="C268" s="68" t="s">
        <v>633</v>
      </c>
      <c r="D268" s="69" t="s">
        <v>674</v>
      </c>
      <c r="E268" s="70">
        <v>257</v>
      </c>
      <c r="F268" s="71">
        <f t="shared" si="6"/>
        <v>310.97000000000003</v>
      </c>
      <c r="G268" s="155" t="s">
        <v>21</v>
      </c>
      <c r="H268" s="156">
        <v>1</v>
      </c>
      <c r="I268" s="156">
        <v>8595614720700</v>
      </c>
      <c r="J268" s="182"/>
      <c r="L268" s="143"/>
      <c r="M268" s="143"/>
      <c r="N268" s="130"/>
      <c r="O268" s="136"/>
      <c r="S268" s="60"/>
    </row>
    <row r="269" spans="1:24" ht="13.35" customHeight="1">
      <c r="A269" s="62" t="s">
        <v>675</v>
      </c>
      <c r="B269" s="63" t="s">
        <v>673</v>
      </c>
      <c r="C269" s="63" t="s">
        <v>633</v>
      </c>
      <c r="D269" s="64" t="s">
        <v>676</v>
      </c>
      <c r="E269" s="65">
        <v>130</v>
      </c>
      <c r="F269" s="66">
        <f t="shared" si="6"/>
        <v>157.30000000000001</v>
      </c>
      <c r="G269" s="153" t="s">
        <v>21</v>
      </c>
      <c r="H269" s="154">
        <v>1</v>
      </c>
      <c r="I269" s="154">
        <v>8595614720755</v>
      </c>
      <c r="J269" s="181"/>
      <c r="L269" s="143"/>
      <c r="M269" s="143"/>
      <c r="N269" s="130"/>
      <c r="O269" s="136"/>
      <c r="S269" s="60"/>
    </row>
    <row r="270" spans="1:24" ht="13.35" customHeight="1">
      <c r="A270" s="67" t="s">
        <v>677</v>
      </c>
      <c r="B270" s="68" t="s">
        <v>673</v>
      </c>
      <c r="C270" s="68" t="s">
        <v>633</v>
      </c>
      <c r="D270" s="69" t="s">
        <v>678</v>
      </c>
      <c r="E270" s="70">
        <v>142.5</v>
      </c>
      <c r="F270" s="71">
        <f t="shared" si="6"/>
        <v>172.43</v>
      </c>
      <c r="G270" s="155" t="s">
        <v>21</v>
      </c>
      <c r="H270" s="156">
        <v>1</v>
      </c>
      <c r="I270" s="156">
        <v>8595614720809</v>
      </c>
      <c r="J270" s="182"/>
      <c r="L270" s="143"/>
      <c r="M270" s="143"/>
      <c r="N270" s="130"/>
      <c r="O270" s="136"/>
      <c r="S270" s="60"/>
    </row>
    <row r="271" spans="1:24" ht="13.35" customHeight="1">
      <c r="A271" s="62" t="s">
        <v>679</v>
      </c>
      <c r="B271" s="63" t="s">
        <v>122</v>
      </c>
      <c r="C271" s="63" t="s">
        <v>633</v>
      </c>
      <c r="D271" s="64" t="s">
        <v>680</v>
      </c>
      <c r="E271" s="65">
        <v>227.7</v>
      </c>
      <c r="F271" s="66">
        <f t="shared" si="6"/>
        <v>275.52</v>
      </c>
      <c r="G271" s="153" t="s">
        <v>21</v>
      </c>
      <c r="H271" s="154">
        <v>1</v>
      </c>
      <c r="I271" s="154">
        <v>8595614720908</v>
      </c>
      <c r="J271" s="181"/>
      <c r="L271" s="143"/>
      <c r="M271" s="143"/>
      <c r="N271" s="130"/>
      <c r="O271" s="131"/>
      <c r="S271" s="60"/>
    </row>
    <row r="272" spans="1:24" ht="13.35" customHeight="1">
      <c r="A272" s="67" t="s">
        <v>681</v>
      </c>
      <c r="B272" s="68" t="s">
        <v>122</v>
      </c>
      <c r="C272" s="68" t="s">
        <v>633</v>
      </c>
      <c r="D272" s="69" t="s">
        <v>682</v>
      </c>
      <c r="E272" s="70">
        <v>201.8</v>
      </c>
      <c r="F272" s="71">
        <f t="shared" si="6"/>
        <v>244.18</v>
      </c>
      <c r="G272" s="155" t="s">
        <v>21</v>
      </c>
      <c r="H272" s="156">
        <v>1</v>
      </c>
      <c r="I272" s="156">
        <v>8595614720854</v>
      </c>
      <c r="J272" s="182"/>
      <c r="L272" s="143"/>
      <c r="M272" s="143"/>
      <c r="N272" s="130"/>
      <c r="O272" s="136"/>
      <c r="S272" s="60"/>
    </row>
    <row r="273" spans="1:19" ht="13.35" customHeight="1">
      <c r="A273" s="62" t="s">
        <v>683</v>
      </c>
      <c r="B273" s="63" t="s">
        <v>684</v>
      </c>
      <c r="C273" s="63" t="s">
        <v>633</v>
      </c>
      <c r="D273" s="64" t="s">
        <v>685</v>
      </c>
      <c r="E273" s="65">
        <v>61</v>
      </c>
      <c r="F273" s="66">
        <f t="shared" si="6"/>
        <v>73.81</v>
      </c>
      <c r="G273" s="153" t="s">
        <v>128</v>
      </c>
      <c r="H273" s="154">
        <v>1</v>
      </c>
      <c r="I273" s="154">
        <v>8595614720953</v>
      </c>
      <c r="J273" s="181"/>
      <c r="L273" s="143"/>
      <c r="M273" s="143"/>
      <c r="N273" s="130"/>
      <c r="O273" s="136"/>
      <c r="S273" s="60"/>
    </row>
    <row r="274" spans="1:19" ht="13.35" customHeight="1">
      <c r="A274" s="67" t="s">
        <v>686</v>
      </c>
      <c r="B274" s="68" t="s">
        <v>687</v>
      </c>
      <c r="C274" s="68" t="s">
        <v>633</v>
      </c>
      <c r="D274" s="69" t="s">
        <v>688</v>
      </c>
      <c r="E274" s="70">
        <v>230</v>
      </c>
      <c r="F274" s="71">
        <f t="shared" si="6"/>
        <v>278.3</v>
      </c>
      <c r="G274" s="155" t="s">
        <v>21</v>
      </c>
      <c r="H274" s="156">
        <v>1</v>
      </c>
      <c r="I274" s="156">
        <v>8595614721004</v>
      </c>
      <c r="J274" s="182" t="s">
        <v>134</v>
      </c>
      <c r="L274" s="143"/>
      <c r="M274" s="143"/>
      <c r="N274" s="130"/>
      <c r="O274" s="136"/>
      <c r="S274" s="30"/>
    </row>
    <row r="275" spans="1:19" ht="13.35" customHeight="1">
      <c r="A275" s="62" t="s">
        <v>689</v>
      </c>
      <c r="B275" s="63" t="s">
        <v>690</v>
      </c>
      <c r="C275" s="63" t="s">
        <v>633</v>
      </c>
      <c r="D275" s="64" t="s">
        <v>691</v>
      </c>
      <c r="E275" s="65">
        <v>241</v>
      </c>
      <c r="F275" s="66">
        <f t="shared" si="6"/>
        <v>291.61</v>
      </c>
      <c r="G275" s="153" t="s">
        <v>21</v>
      </c>
      <c r="H275" s="154">
        <v>1</v>
      </c>
      <c r="I275" s="154">
        <v>8595614721059</v>
      </c>
      <c r="J275" s="181" t="s">
        <v>138</v>
      </c>
      <c r="L275" s="143"/>
      <c r="M275" s="143"/>
      <c r="N275" s="130"/>
      <c r="O275" s="136"/>
    </row>
    <row r="276" spans="1:19" ht="13.35" customHeight="1">
      <c r="A276" s="67" t="s">
        <v>692</v>
      </c>
      <c r="B276" s="68" t="s">
        <v>693</v>
      </c>
      <c r="C276" s="68" t="s">
        <v>633</v>
      </c>
      <c r="D276" s="69" t="s">
        <v>694</v>
      </c>
      <c r="E276" s="70">
        <v>259</v>
      </c>
      <c r="F276" s="71">
        <f t="shared" si="6"/>
        <v>313.39</v>
      </c>
      <c r="G276" s="155" t="s">
        <v>21</v>
      </c>
      <c r="H276" s="156">
        <v>1</v>
      </c>
      <c r="I276" s="156">
        <v>8595614721103</v>
      </c>
      <c r="J276" s="182" t="s">
        <v>142</v>
      </c>
      <c r="L276" s="143"/>
      <c r="M276" s="143"/>
      <c r="N276" s="130"/>
      <c r="O276" s="136"/>
    </row>
    <row r="277" spans="1:19" ht="13.35" customHeight="1">
      <c r="A277" s="62" t="s">
        <v>695</v>
      </c>
      <c r="B277" s="63" t="s">
        <v>696</v>
      </c>
      <c r="C277" s="63" t="s">
        <v>633</v>
      </c>
      <c r="D277" s="64" t="s">
        <v>697</v>
      </c>
      <c r="E277" s="65">
        <v>282</v>
      </c>
      <c r="F277" s="66">
        <f t="shared" si="6"/>
        <v>341.22</v>
      </c>
      <c r="G277" s="153" t="s">
        <v>21</v>
      </c>
      <c r="H277" s="154">
        <v>1</v>
      </c>
      <c r="I277" s="154">
        <v>8595614721158</v>
      </c>
      <c r="J277" s="181" t="s">
        <v>146</v>
      </c>
      <c r="K277" s="55"/>
      <c r="L277" s="143"/>
      <c r="M277" s="143"/>
      <c r="N277" s="130"/>
      <c r="O277" s="136"/>
    </row>
    <row r="278" spans="1:19" ht="13.35" customHeight="1">
      <c r="A278" s="67" t="s">
        <v>698</v>
      </c>
      <c r="B278" s="68" t="s">
        <v>186</v>
      </c>
      <c r="C278" s="68" t="s">
        <v>633</v>
      </c>
      <c r="D278" s="69" t="s">
        <v>699</v>
      </c>
      <c r="E278" s="70">
        <v>205</v>
      </c>
      <c r="F278" s="71">
        <f t="shared" si="6"/>
        <v>248.05</v>
      </c>
      <c r="G278" s="155" t="s">
        <v>21</v>
      </c>
      <c r="H278" s="156">
        <v>1</v>
      </c>
      <c r="I278" s="156">
        <v>8595614721202</v>
      </c>
      <c r="J278" s="182"/>
      <c r="K278" s="47"/>
      <c r="L278" s="143"/>
      <c r="M278" s="143"/>
      <c r="N278" s="130"/>
      <c r="O278" s="136"/>
    </row>
    <row r="279" spans="1:19" ht="13.35" customHeight="1">
      <c r="A279" s="62" t="s">
        <v>700</v>
      </c>
      <c r="B279" s="63" t="s">
        <v>701</v>
      </c>
      <c r="C279" s="63" t="s">
        <v>633</v>
      </c>
      <c r="D279" s="64" t="s">
        <v>702</v>
      </c>
      <c r="E279" s="65">
        <v>213</v>
      </c>
      <c r="F279" s="66">
        <f t="shared" si="6"/>
        <v>257.73</v>
      </c>
      <c r="G279" s="153" t="s">
        <v>21</v>
      </c>
      <c r="H279" s="154">
        <v>1</v>
      </c>
      <c r="I279" s="154">
        <v>8595614721257</v>
      </c>
      <c r="J279" s="181"/>
      <c r="L279" s="143"/>
      <c r="M279" s="143"/>
      <c r="N279" s="130"/>
      <c r="O279" s="136"/>
    </row>
    <row r="280" spans="1:19" ht="13.35" customHeight="1">
      <c r="A280" s="67" t="s">
        <v>703</v>
      </c>
      <c r="B280" s="68" t="s">
        <v>701</v>
      </c>
      <c r="C280" s="68" t="s">
        <v>633</v>
      </c>
      <c r="D280" s="69" t="s">
        <v>704</v>
      </c>
      <c r="E280" s="70">
        <v>202</v>
      </c>
      <c r="F280" s="71">
        <f t="shared" si="6"/>
        <v>244.42</v>
      </c>
      <c r="G280" s="155" t="s">
        <v>21</v>
      </c>
      <c r="H280" s="156">
        <v>1</v>
      </c>
      <c r="I280" s="156">
        <v>8595614721301</v>
      </c>
      <c r="J280" s="182"/>
      <c r="K280" s="47"/>
      <c r="L280" s="143"/>
      <c r="M280" s="143"/>
      <c r="N280" s="130"/>
      <c r="O280" s="136"/>
    </row>
    <row r="281" spans="1:19" ht="13.35" customHeight="1">
      <c r="A281" s="62" t="s">
        <v>705</v>
      </c>
      <c r="B281" s="63" t="s">
        <v>706</v>
      </c>
      <c r="C281" s="63" t="s">
        <v>633</v>
      </c>
      <c r="D281" s="64" t="s">
        <v>707</v>
      </c>
      <c r="E281" s="65">
        <v>131</v>
      </c>
      <c r="F281" s="66">
        <f t="shared" si="6"/>
        <v>158.51</v>
      </c>
      <c r="G281" s="153" t="s">
        <v>21</v>
      </c>
      <c r="H281" s="154">
        <v>1</v>
      </c>
      <c r="I281" s="154">
        <v>8595614721400</v>
      </c>
      <c r="J281" s="181"/>
      <c r="K281" s="47"/>
      <c r="L281" s="143"/>
      <c r="M281" s="143"/>
      <c r="N281" s="130"/>
      <c r="O281" s="136"/>
    </row>
    <row r="282" spans="1:19" ht="13.35" customHeight="1">
      <c r="A282" s="67" t="s">
        <v>708</v>
      </c>
      <c r="B282" s="68" t="s">
        <v>706</v>
      </c>
      <c r="C282" s="68" t="s">
        <v>633</v>
      </c>
      <c r="D282" s="69" t="s">
        <v>709</v>
      </c>
      <c r="E282" s="70">
        <v>158</v>
      </c>
      <c r="F282" s="71">
        <f t="shared" si="6"/>
        <v>191.18</v>
      </c>
      <c r="G282" s="155" t="s">
        <v>21</v>
      </c>
      <c r="H282" s="156">
        <v>1</v>
      </c>
      <c r="I282" s="156">
        <v>8595614721455</v>
      </c>
      <c r="J282" s="182"/>
      <c r="L282" s="143"/>
      <c r="M282" s="143"/>
      <c r="N282" s="130"/>
      <c r="O282" s="136"/>
    </row>
    <row r="283" spans="1:19" ht="13.35" customHeight="1">
      <c r="A283" s="62" t="s">
        <v>710</v>
      </c>
      <c r="B283" s="63" t="s">
        <v>706</v>
      </c>
      <c r="C283" s="63" t="s">
        <v>633</v>
      </c>
      <c r="D283" s="64" t="s">
        <v>711</v>
      </c>
      <c r="E283" s="65">
        <v>186</v>
      </c>
      <c r="F283" s="66">
        <f t="shared" si="6"/>
        <v>225.06</v>
      </c>
      <c r="G283" s="153" t="s">
        <v>21</v>
      </c>
      <c r="H283" s="154">
        <v>1</v>
      </c>
      <c r="I283" s="154">
        <v>8595614721509</v>
      </c>
      <c r="J283" s="181"/>
      <c r="L283" s="143"/>
      <c r="M283" s="143"/>
      <c r="N283" s="130"/>
      <c r="O283" s="136"/>
    </row>
    <row r="284" spans="1:19" ht="13.35" customHeight="1">
      <c r="A284" s="67" t="s">
        <v>712</v>
      </c>
      <c r="B284" s="68" t="s">
        <v>245</v>
      </c>
      <c r="C284" s="68" t="s">
        <v>633</v>
      </c>
      <c r="D284" s="69" t="s">
        <v>713</v>
      </c>
      <c r="E284" s="70">
        <v>213</v>
      </c>
      <c r="F284" s="71">
        <f t="shared" si="6"/>
        <v>257.73</v>
      </c>
      <c r="G284" s="155" t="s">
        <v>21</v>
      </c>
      <c r="H284" s="156">
        <v>1</v>
      </c>
      <c r="I284" s="156">
        <v>8595614721554</v>
      </c>
      <c r="J284" s="182"/>
      <c r="L284" s="143"/>
      <c r="M284" s="143"/>
      <c r="N284" s="130"/>
      <c r="O284" s="136"/>
    </row>
    <row r="285" spans="1:19" ht="13.35" customHeight="1">
      <c r="A285" s="62" t="s">
        <v>714</v>
      </c>
      <c r="B285" s="63" t="s">
        <v>706</v>
      </c>
      <c r="C285" s="63" t="s">
        <v>633</v>
      </c>
      <c r="D285" s="64" t="s">
        <v>715</v>
      </c>
      <c r="E285" s="65">
        <v>122</v>
      </c>
      <c r="F285" s="66">
        <f t="shared" si="6"/>
        <v>147.62</v>
      </c>
      <c r="G285" s="153" t="s">
        <v>21</v>
      </c>
      <c r="H285" s="154">
        <v>1</v>
      </c>
      <c r="I285" s="154">
        <v>8595614721608</v>
      </c>
      <c r="J285" s="181"/>
      <c r="L285" s="143"/>
      <c r="M285" s="143"/>
      <c r="N285" s="130"/>
      <c r="O285" s="136"/>
    </row>
    <row r="286" spans="1:19" ht="13.35" customHeight="1">
      <c r="A286" s="67" t="s">
        <v>716</v>
      </c>
      <c r="B286" s="68" t="s">
        <v>706</v>
      </c>
      <c r="C286" s="68" t="s">
        <v>633</v>
      </c>
      <c r="D286" s="69" t="s">
        <v>717</v>
      </c>
      <c r="E286" s="70">
        <v>149</v>
      </c>
      <c r="F286" s="71">
        <f t="shared" si="6"/>
        <v>180.29</v>
      </c>
      <c r="G286" s="155" t="s">
        <v>21</v>
      </c>
      <c r="H286" s="156">
        <v>1</v>
      </c>
      <c r="I286" s="156">
        <v>8595614721653</v>
      </c>
      <c r="J286" s="182"/>
      <c r="L286" s="143"/>
      <c r="M286" s="143"/>
      <c r="N286" s="130"/>
      <c r="O286" s="136"/>
    </row>
    <row r="287" spans="1:19" ht="13.35" customHeight="1">
      <c r="A287" s="62" t="s">
        <v>718</v>
      </c>
      <c r="B287" s="63" t="s">
        <v>706</v>
      </c>
      <c r="C287" s="63" t="s">
        <v>633</v>
      </c>
      <c r="D287" s="64" t="s">
        <v>719</v>
      </c>
      <c r="E287" s="65">
        <v>177</v>
      </c>
      <c r="F287" s="66">
        <f t="shared" si="6"/>
        <v>214.17</v>
      </c>
      <c r="G287" s="153" t="s">
        <v>21</v>
      </c>
      <c r="H287" s="154">
        <v>1</v>
      </c>
      <c r="I287" s="154">
        <v>8595614721707</v>
      </c>
      <c r="J287" s="181"/>
      <c r="L287" s="143"/>
      <c r="M287" s="143"/>
      <c r="N287" s="130"/>
      <c r="O287" s="136"/>
    </row>
    <row r="288" spans="1:19" ht="13.35" customHeight="1">
      <c r="A288" s="67" t="s">
        <v>720</v>
      </c>
      <c r="B288" s="68" t="s">
        <v>721</v>
      </c>
      <c r="C288" s="68" t="s">
        <v>633</v>
      </c>
      <c r="D288" s="69" t="s">
        <v>722</v>
      </c>
      <c r="E288" s="70">
        <v>96</v>
      </c>
      <c r="F288" s="71">
        <f t="shared" si="6"/>
        <v>116.16</v>
      </c>
      <c r="G288" s="155" t="s">
        <v>21</v>
      </c>
      <c r="H288" s="156">
        <v>1</v>
      </c>
      <c r="I288" s="156">
        <v>8595614721752</v>
      </c>
      <c r="J288" s="182" t="s">
        <v>723</v>
      </c>
      <c r="L288" s="143"/>
      <c r="M288" s="143"/>
      <c r="N288" s="130"/>
      <c r="O288" s="136"/>
    </row>
    <row r="289" spans="1:15" ht="13.35" customHeight="1">
      <c r="A289" s="62" t="s">
        <v>724</v>
      </c>
      <c r="B289" s="63" t="s">
        <v>278</v>
      </c>
      <c r="C289" s="63" t="s">
        <v>633</v>
      </c>
      <c r="D289" s="64" t="s">
        <v>725</v>
      </c>
      <c r="E289" s="65">
        <v>323.7</v>
      </c>
      <c r="F289" s="66">
        <f t="shared" si="6"/>
        <v>391.68</v>
      </c>
      <c r="G289" s="153" t="s">
        <v>21</v>
      </c>
      <c r="H289" s="154">
        <v>1</v>
      </c>
      <c r="I289" s="154">
        <v>8595614721806</v>
      </c>
      <c r="J289" s="181"/>
      <c r="L289" s="143"/>
      <c r="M289" s="143"/>
      <c r="N289" s="130"/>
      <c r="O289" s="136"/>
    </row>
    <row r="290" spans="1:15" ht="13.35" customHeight="1">
      <c r="A290" s="67" t="s">
        <v>726</v>
      </c>
      <c r="B290" s="68" t="s">
        <v>278</v>
      </c>
      <c r="C290" s="68" t="s">
        <v>633</v>
      </c>
      <c r="D290" s="69" t="s">
        <v>727</v>
      </c>
      <c r="E290" s="70">
        <v>120</v>
      </c>
      <c r="F290" s="71">
        <f t="shared" si="6"/>
        <v>145.19999999999999</v>
      </c>
      <c r="G290" s="155" t="s">
        <v>21</v>
      </c>
      <c r="H290" s="156">
        <v>1</v>
      </c>
      <c r="I290" s="156">
        <v>8595614721851</v>
      </c>
      <c r="J290" s="182"/>
      <c r="L290" s="143"/>
      <c r="M290" s="143"/>
      <c r="N290" s="130"/>
      <c r="O290" s="136"/>
    </row>
    <row r="291" spans="1:15" ht="13.35" customHeight="1">
      <c r="A291" s="62" t="s">
        <v>728</v>
      </c>
      <c r="B291" s="63" t="s">
        <v>278</v>
      </c>
      <c r="C291" s="63" t="s">
        <v>633</v>
      </c>
      <c r="D291" s="64" t="s">
        <v>729</v>
      </c>
      <c r="E291" s="65">
        <v>231</v>
      </c>
      <c r="F291" s="66">
        <f t="shared" si="6"/>
        <v>279.51</v>
      </c>
      <c r="G291" s="153" t="s">
        <v>21</v>
      </c>
      <c r="H291" s="154">
        <v>1</v>
      </c>
      <c r="I291" s="154">
        <v>8595614721905</v>
      </c>
      <c r="J291" s="181"/>
      <c r="L291" s="143"/>
      <c r="M291" s="143"/>
      <c r="N291" s="130"/>
      <c r="O291" s="136"/>
    </row>
    <row r="292" spans="1:15" ht="13.35" customHeight="1">
      <c r="A292" s="67" t="s">
        <v>730</v>
      </c>
      <c r="B292" s="68" t="s">
        <v>278</v>
      </c>
      <c r="C292" s="68" t="s">
        <v>633</v>
      </c>
      <c r="D292" s="69" t="s">
        <v>731</v>
      </c>
      <c r="E292" s="70">
        <v>106</v>
      </c>
      <c r="F292" s="71">
        <f t="shared" si="6"/>
        <v>128.26</v>
      </c>
      <c r="G292" s="155" t="s">
        <v>21</v>
      </c>
      <c r="H292" s="156">
        <v>1</v>
      </c>
      <c r="I292" s="156">
        <v>8595614721950</v>
      </c>
      <c r="J292" s="182"/>
      <c r="L292" s="143"/>
      <c r="M292" s="143"/>
      <c r="N292" s="130"/>
      <c r="O292" s="136"/>
    </row>
    <row r="293" spans="1:15" ht="13.35" customHeight="1">
      <c r="A293" s="62" t="s">
        <v>732</v>
      </c>
      <c r="B293" s="63" t="s">
        <v>733</v>
      </c>
      <c r="C293" s="63" t="s">
        <v>633</v>
      </c>
      <c r="D293" s="64" t="s">
        <v>734</v>
      </c>
      <c r="E293" s="65">
        <v>255.2</v>
      </c>
      <c r="F293" s="66">
        <f t="shared" si="6"/>
        <v>308.79000000000002</v>
      </c>
      <c r="G293" s="153" t="s">
        <v>21</v>
      </c>
      <c r="H293" s="154">
        <v>1</v>
      </c>
      <c r="I293" s="154">
        <v>8595614722001</v>
      </c>
      <c r="J293" s="181"/>
      <c r="L293" s="143"/>
      <c r="M293" s="143"/>
      <c r="N293" s="130"/>
      <c r="O293" s="136"/>
    </row>
    <row r="294" spans="1:15" ht="13.35" customHeight="1">
      <c r="A294" s="67" t="s">
        <v>735</v>
      </c>
      <c r="B294" s="68" t="s">
        <v>733</v>
      </c>
      <c r="C294" s="68" t="s">
        <v>633</v>
      </c>
      <c r="D294" s="69" t="s">
        <v>736</v>
      </c>
      <c r="E294" s="70">
        <v>275.60000000000002</v>
      </c>
      <c r="F294" s="71">
        <f t="shared" si="6"/>
        <v>333.48</v>
      </c>
      <c r="G294" s="155" t="s">
        <v>21</v>
      </c>
      <c r="H294" s="156">
        <v>1</v>
      </c>
      <c r="I294" s="156">
        <v>8595614722056</v>
      </c>
      <c r="J294" s="182"/>
      <c r="L294" s="143"/>
      <c r="M294" s="143"/>
      <c r="N294" s="130"/>
      <c r="O294" s="136"/>
    </row>
    <row r="295" spans="1:15" ht="13.35" customHeight="1">
      <c r="A295" s="62" t="s">
        <v>737</v>
      </c>
      <c r="B295" s="63" t="s">
        <v>738</v>
      </c>
      <c r="C295" s="63" t="s">
        <v>633</v>
      </c>
      <c r="D295" s="64" t="s">
        <v>739</v>
      </c>
      <c r="E295" s="65">
        <v>275.3</v>
      </c>
      <c r="F295" s="66">
        <f t="shared" si="6"/>
        <v>333.11</v>
      </c>
      <c r="G295" s="153" t="s">
        <v>21</v>
      </c>
      <c r="H295" s="154">
        <v>1</v>
      </c>
      <c r="I295" s="154">
        <v>8595614722100</v>
      </c>
      <c r="J295" s="181"/>
      <c r="L295" s="143"/>
      <c r="M295" s="143"/>
      <c r="N295" s="130"/>
      <c r="O295" s="136"/>
    </row>
    <row r="296" spans="1:15" ht="13.35" customHeight="1">
      <c r="A296" s="67" t="s">
        <v>740</v>
      </c>
      <c r="B296" s="68" t="s">
        <v>741</v>
      </c>
      <c r="C296" s="68" t="s">
        <v>633</v>
      </c>
      <c r="D296" s="69" t="s">
        <v>742</v>
      </c>
      <c r="E296" s="70">
        <v>178</v>
      </c>
      <c r="F296" s="71">
        <f t="shared" si="6"/>
        <v>215.38</v>
      </c>
      <c r="G296" s="155" t="s">
        <v>21</v>
      </c>
      <c r="H296" s="156">
        <v>1</v>
      </c>
      <c r="I296" s="156">
        <v>8595614722155</v>
      </c>
      <c r="J296" s="182"/>
      <c r="L296" s="143"/>
      <c r="M296" s="143"/>
      <c r="N296" s="130"/>
      <c r="O296" s="136"/>
    </row>
    <row r="297" spans="1:15" ht="13.35" customHeight="1">
      <c r="A297" s="62" t="s">
        <v>743</v>
      </c>
      <c r="B297" s="63" t="s">
        <v>741</v>
      </c>
      <c r="C297" s="63" t="s">
        <v>633</v>
      </c>
      <c r="D297" s="64" t="s">
        <v>744</v>
      </c>
      <c r="E297" s="65">
        <v>282</v>
      </c>
      <c r="F297" s="66">
        <f t="shared" si="6"/>
        <v>341.22</v>
      </c>
      <c r="G297" s="153" t="s">
        <v>21</v>
      </c>
      <c r="H297" s="154">
        <v>1</v>
      </c>
      <c r="I297" s="154">
        <v>8595614722209</v>
      </c>
      <c r="J297" s="181"/>
      <c r="L297" s="143"/>
      <c r="M297" s="143"/>
      <c r="N297" s="130"/>
      <c r="O297" s="136"/>
    </row>
    <row r="298" spans="1:15" ht="13.35" customHeight="1">
      <c r="A298" s="67" t="s">
        <v>745</v>
      </c>
      <c r="B298" s="68" t="s">
        <v>741</v>
      </c>
      <c r="C298" s="68" t="s">
        <v>633</v>
      </c>
      <c r="D298" s="69" t="s">
        <v>746</v>
      </c>
      <c r="E298" s="70">
        <v>254.3</v>
      </c>
      <c r="F298" s="71">
        <f t="shared" si="6"/>
        <v>307.7</v>
      </c>
      <c r="G298" s="155" t="s">
        <v>21</v>
      </c>
      <c r="H298" s="156">
        <v>1</v>
      </c>
      <c r="I298" s="156">
        <v>8595614722254</v>
      </c>
      <c r="J298" s="182"/>
      <c r="L298" s="143"/>
      <c r="M298" s="143"/>
      <c r="N298" s="130"/>
      <c r="O298" s="136"/>
    </row>
    <row r="299" spans="1:15" ht="13.35" customHeight="1">
      <c r="A299" s="62" t="s">
        <v>747</v>
      </c>
      <c r="B299" s="63" t="s">
        <v>741</v>
      </c>
      <c r="C299" s="63" t="s">
        <v>633</v>
      </c>
      <c r="D299" s="64" t="s">
        <v>748</v>
      </c>
      <c r="E299" s="65">
        <v>235</v>
      </c>
      <c r="F299" s="66">
        <f t="shared" ref="F299:F362" si="7">ROUND(E299*$N$3,2)</f>
        <v>284.35000000000002</v>
      </c>
      <c r="G299" s="153" t="s">
        <v>21</v>
      </c>
      <c r="H299" s="154">
        <v>1</v>
      </c>
      <c r="I299" s="154">
        <v>8595614722308</v>
      </c>
      <c r="J299" s="181"/>
      <c r="L299" s="143"/>
      <c r="M299" s="143"/>
      <c r="N299" s="130"/>
      <c r="O299" s="136"/>
    </row>
    <row r="300" spans="1:15" ht="13.35" customHeight="1">
      <c r="A300" s="67" t="s">
        <v>749</v>
      </c>
      <c r="B300" s="68" t="s">
        <v>741</v>
      </c>
      <c r="C300" s="68" t="s">
        <v>633</v>
      </c>
      <c r="D300" s="69" t="s">
        <v>750</v>
      </c>
      <c r="E300" s="70">
        <v>278</v>
      </c>
      <c r="F300" s="71">
        <f t="shared" si="7"/>
        <v>336.38</v>
      </c>
      <c r="G300" s="155" t="s">
        <v>21</v>
      </c>
      <c r="H300" s="156">
        <v>1</v>
      </c>
      <c r="I300" s="156">
        <v>8595614722353</v>
      </c>
      <c r="J300" s="182"/>
      <c r="L300" s="143"/>
      <c r="M300" s="143"/>
      <c r="N300" s="130"/>
      <c r="O300" s="136"/>
    </row>
    <row r="301" spans="1:15" ht="13.35" customHeight="1">
      <c r="A301" s="62" t="s">
        <v>751</v>
      </c>
      <c r="B301" s="63" t="s">
        <v>741</v>
      </c>
      <c r="C301" s="63" t="s">
        <v>633</v>
      </c>
      <c r="D301" s="64" t="s">
        <v>752</v>
      </c>
      <c r="E301" s="65">
        <v>322</v>
      </c>
      <c r="F301" s="66">
        <f t="shared" si="7"/>
        <v>389.62</v>
      </c>
      <c r="G301" s="153" t="s">
        <v>21</v>
      </c>
      <c r="H301" s="154">
        <v>1</v>
      </c>
      <c r="I301" s="154">
        <v>8595614724654</v>
      </c>
      <c r="J301" s="181"/>
      <c r="L301" s="143"/>
      <c r="M301" s="143"/>
      <c r="N301" s="130"/>
      <c r="O301" s="136"/>
    </row>
    <row r="302" spans="1:15" ht="13.35" customHeight="1">
      <c r="A302" s="67" t="s">
        <v>753</v>
      </c>
      <c r="B302" s="68" t="s">
        <v>306</v>
      </c>
      <c r="C302" s="68" t="s">
        <v>633</v>
      </c>
      <c r="D302" s="69" t="s">
        <v>754</v>
      </c>
      <c r="E302" s="70">
        <v>131</v>
      </c>
      <c r="F302" s="71">
        <f t="shared" si="7"/>
        <v>158.51</v>
      </c>
      <c r="G302" s="155" t="s">
        <v>21</v>
      </c>
      <c r="H302" s="156">
        <v>1</v>
      </c>
      <c r="I302" s="156">
        <v>8595614722407</v>
      </c>
      <c r="J302" s="182" t="s">
        <v>755</v>
      </c>
      <c r="L302" s="143"/>
      <c r="M302" s="143"/>
      <c r="N302" s="130"/>
      <c r="O302" s="136"/>
    </row>
    <row r="303" spans="1:15" ht="13.35" customHeight="1">
      <c r="A303" s="62" t="s">
        <v>756</v>
      </c>
      <c r="B303" s="63" t="s">
        <v>306</v>
      </c>
      <c r="C303" s="63" t="s">
        <v>633</v>
      </c>
      <c r="D303" s="64" t="s">
        <v>757</v>
      </c>
      <c r="E303" s="65">
        <v>150</v>
      </c>
      <c r="F303" s="66">
        <f t="shared" si="7"/>
        <v>181.5</v>
      </c>
      <c r="G303" s="153" t="s">
        <v>21</v>
      </c>
      <c r="H303" s="154">
        <v>1</v>
      </c>
      <c r="I303" s="154">
        <v>8595614722452</v>
      </c>
      <c r="J303" s="181" t="s">
        <v>758</v>
      </c>
      <c r="L303" s="143"/>
      <c r="M303" s="143"/>
      <c r="N303" s="130"/>
      <c r="O303" s="136"/>
    </row>
    <row r="304" spans="1:15" ht="13.35" customHeight="1">
      <c r="A304" s="67" t="s">
        <v>759</v>
      </c>
      <c r="B304" s="68" t="s">
        <v>306</v>
      </c>
      <c r="C304" s="68" t="s">
        <v>633</v>
      </c>
      <c r="D304" s="69" t="s">
        <v>760</v>
      </c>
      <c r="E304" s="70">
        <v>157</v>
      </c>
      <c r="F304" s="71">
        <f t="shared" si="7"/>
        <v>189.97</v>
      </c>
      <c r="G304" s="155" t="s">
        <v>21</v>
      </c>
      <c r="H304" s="156">
        <v>1</v>
      </c>
      <c r="I304" s="156">
        <v>8595614722506</v>
      </c>
      <c r="J304" s="182" t="s">
        <v>761</v>
      </c>
      <c r="L304" s="143"/>
      <c r="M304" s="143"/>
      <c r="N304" s="130"/>
      <c r="O304" s="136"/>
    </row>
    <row r="305" spans="1:15" ht="13.35" customHeight="1">
      <c r="A305" s="62" t="s">
        <v>762</v>
      </c>
      <c r="B305" s="63" t="s">
        <v>330</v>
      </c>
      <c r="C305" s="63" t="s">
        <v>633</v>
      </c>
      <c r="D305" s="64" t="s">
        <v>763</v>
      </c>
      <c r="E305" s="65">
        <v>7.7</v>
      </c>
      <c r="F305" s="66">
        <f t="shared" si="7"/>
        <v>9.32</v>
      </c>
      <c r="G305" s="153" t="s">
        <v>21</v>
      </c>
      <c r="H305" s="154">
        <v>1</v>
      </c>
      <c r="I305" s="154">
        <v>8595614770408</v>
      </c>
      <c r="J305" s="181" t="s">
        <v>328</v>
      </c>
      <c r="L305" s="143"/>
      <c r="M305" s="143"/>
      <c r="N305" s="130"/>
      <c r="O305" s="131"/>
    </row>
    <row r="306" spans="1:15" ht="13.35" customHeight="1">
      <c r="A306" s="67" t="s">
        <v>764</v>
      </c>
      <c r="B306" s="68" t="s">
        <v>330</v>
      </c>
      <c r="C306" s="68" t="s">
        <v>633</v>
      </c>
      <c r="D306" s="69" t="s">
        <v>765</v>
      </c>
      <c r="E306" s="70">
        <v>12</v>
      </c>
      <c r="F306" s="71">
        <f t="shared" si="7"/>
        <v>14.52</v>
      </c>
      <c r="G306" s="155" t="s">
        <v>21</v>
      </c>
      <c r="H306" s="156">
        <v>1</v>
      </c>
      <c r="I306" s="156">
        <v>8595614770552</v>
      </c>
      <c r="J306" s="182" t="s">
        <v>328</v>
      </c>
      <c r="L306" s="143"/>
      <c r="M306" s="143"/>
      <c r="N306" s="130"/>
      <c r="O306" s="131"/>
    </row>
    <row r="307" spans="1:15" ht="13.35" customHeight="1">
      <c r="A307" s="62" t="s">
        <v>766</v>
      </c>
      <c r="B307" s="63" t="s">
        <v>767</v>
      </c>
      <c r="C307" s="63" t="s">
        <v>633</v>
      </c>
      <c r="D307" s="64" t="s">
        <v>768</v>
      </c>
      <c r="E307" s="65">
        <v>137</v>
      </c>
      <c r="F307" s="66">
        <f t="shared" si="7"/>
        <v>165.77</v>
      </c>
      <c r="G307" s="153" t="s">
        <v>21</v>
      </c>
      <c r="H307" s="154">
        <v>1</v>
      </c>
      <c r="I307" s="154">
        <v>8595614722551</v>
      </c>
      <c r="J307" s="181"/>
      <c r="L307" s="143"/>
      <c r="M307" s="143"/>
      <c r="N307" s="130"/>
      <c r="O307" s="136"/>
    </row>
    <row r="308" spans="1:15" ht="13.35" customHeight="1">
      <c r="A308" s="67" t="s">
        <v>769</v>
      </c>
      <c r="B308" s="68" t="s">
        <v>767</v>
      </c>
      <c r="C308" s="68" t="s">
        <v>633</v>
      </c>
      <c r="D308" s="69" t="s">
        <v>770</v>
      </c>
      <c r="E308" s="70">
        <v>174</v>
      </c>
      <c r="F308" s="71">
        <f t="shared" si="7"/>
        <v>210.54</v>
      </c>
      <c r="G308" s="155" t="s">
        <v>21</v>
      </c>
      <c r="H308" s="156">
        <v>1</v>
      </c>
      <c r="I308" s="156">
        <v>8595614722605</v>
      </c>
      <c r="J308" s="182"/>
      <c r="L308" s="143"/>
      <c r="M308" s="143"/>
      <c r="N308" s="130"/>
      <c r="O308" s="136"/>
    </row>
    <row r="309" spans="1:15" ht="13.35" customHeight="1">
      <c r="A309" s="62" t="s">
        <v>771</v>
      </c>
      <c r="B309" s="63" t="s">
        <v>767</v>
      </c>
      <c r="C309" s="63" t="s">
        <v>633</v>
      </c>
      <c r="D309" s="64" t="s">
        <v>772</v>
      </c>
      <c r="E309" s="65">
        <v>160</v>
      </c>
      <c r="F309" s="66">
        <f t="shared" si="7"/>
        <v>193.6</v>
      </c>
      <c r="G309" s="153" t="s">
        <v>21</v>
      </c>
      <c r="H309" s="154">
        <v>1</v>
      </c>
      <c r="I309" s="154">
        <v>8595614722650</v>
      </c>
      <c r="J309" s="181"/>
      <c r="L309" s="143"/>
      <c r="M309" s="143"/>
      <c r="N309" s="130"/>
      <c r="O309" s="136"/>
    </row>
    <row r="310" spans="1:15" ht="13.35" customHeight="1">
      <c r="A310" s="67" t="s">
        <v>773</v>
      </c>
      <c r="B310" s="68" t="s">
        <v>774</v>
      </c>
      <c r="C310" s="68" t="s">
        <v>633</v>
      </c>
      <c r="D310" s="69" t="s">
        <v>775</v>
      </c>
      <c r="E310" s="70">
        <v>103</v>
      </c>
      <c r="F310" s="71">
        <f t="shared" si="7"/>
        <v>124.63</v>
      </c>
      <c r="G310" s="155" t="s">
        <v>21</v>
      </c>
      <c r="H310" s="156">
        <v>1</v>
      </c>
      <c r="I310" s="156">
        <v>8595614722704</v>
      </c>
      <c r="J310" s="182"/>
      <c r="L310" s="143"/>
      <c r="M310" s="143"/>
      <c r="N310" s="130"/>
      <c r="O310" s="136"/>
    </row>
    <row r="311" spans="1:15" ht="13.35" customHeight="1">
      <c r="A311" s="62" t="s">
        <v>776</v>
      </c>
      <c r="B311" s="63" t="s">
        <v>777</v>
      </c>
      <c r="C311" s="63" t="s">
        <v>633</v>
      </c>
      <c r="D311" s="64" t="s">
        <v>778</v>
      </c>
      <c r="E311" s="65">
        <v>182</v>
      </c>
      <c r="F311" s="66">
        <f t="shared" si="7"/>
        <v>220.22</v>
      </c>
      <c r="G311" s="153" t="s">
        <v>21</v>
      </c>
      <c r="H311" s="154">
        <v>1</v>
      </c>
      <c r="I311" s="154">
        <v>8595614722759</v>
      </c>
      <c r="J311" s="181"/>
      <c r="L311" s="143"/>
      <c r="M311" s="143"/>
      <c r="N311" s="130"/>
      <c r="O311" s="136"/>
    </row>
    <row r="312" spans="1:15" ht="13.35" customHeight="1">
      <c r="A312" s="67" t="s">
        <v>779</v>
      </c>
      <c r="B312" s="68" t="s">
        <v>706</v>
      </c>
      <c r="C312" s="68" t="s">
        <v>633</v>
      </c>
      <c r="D312" s="69" t="s">
        <v>780</v>
      </c>
      <c r="E312" s="70">
        <v>110</v>
      </c>
      <c r="F312" s="71">
        <f t="shared" si="7"/>
        <v>133.1</v>
      </c>
      <c r="G312" s="155" t="s">
        <v>21</v>
      </c>
      <c r="H312" s="156">
        <v>1</v>
      </c>
      <c r="I312" s="156">
        <v>8595614722803</v>
      </c>
      <c r="J312" s="182"/>
      <c r="L312" s="143"/>
      <c r="M312" s="143"/>
      <c r="N312" s="130"/>
      <c r="O312" s="136"/>
    </row>
    <row r="313" spans="1:15" ht="13.35" customHeight="1">
      <c r="A313" s="62" t="s">
        <v>781</v>
      </c>
      <c r="B313" s="63" t="s">
        <v>782</v>
      </c>
      <c r="C313" s="63" t="s">
        <v>633</v>
      </c>
      <c r="D313" s="64" t="s">
        <v>783</v>
      </c>
      <c r="E313" s="65">
        <v>99.4</v>
      </c>
      <c r="F313" s="66">
        <f t="shared" si="7"/>
        <v>120.27</v>
      </c>
      <c r="G313" s="153" t="s">
        <v>21</v>
      </c>
      <c r="H313" s="154">
        <v>1</v>
      </c>
      <c r="I313" s="154">
        <v>8595614722858</v>
      </c>
      <c r="J313" s="181"/>
      <c r="L313" s="143"/>
      <c r="M313" s="143"/>
      <c r="N313" s="130"/>
      <c r="O313" s="136"/>
    </row>
    <row r="314" spans="1:15" ht="13.35" customHeight="1">
      <c r="A314" s="67" t="s">
        <v>784</v>
      </c>
      <c r="B314" s="68" t="s">
        <v>785</v>
      </c>
      <c r="C314" s="68" t="s">
        <v>633</v>
      </c>
      <c r="D314" s="69" t="s">
        <v>786</v>
      </c>
      <c r="E314" s="70">
        <v>266</v>
      </c>
      <c r="F314" s="71">
        <f t="shared" si="7"/>
        <v>321.86</v>
      </c>
      <c r="G314" s="155" t="s">
        <v>21</v>
      </c>
      <c r="H314" s="156">
        <v>1</v>
      </c>
      <c r="I314" s="156">
        <v>8595614722902</v>
      </c>
      <c r="J314" s="182"/>
      <c r="L314" s="143"/>
      <c r="M314" s="143"/>
      <c r="N314" s="130"/>
      <c r="O314" s="136"/>
    </row>
    <row r="315" spans="1:15" ht="13.35" customHeight="1">
      <c r="A315" s="62" t="s">
        <v>787</v>
      </c>
      <c r="B315" s="63" t="s">
        <v>785</v>
      </c>
      <c r="C315" s="63" t="s">
        <v>633</v>
      </c>
      <c r="D315" s="64" t="s">
        <v>788</v>
      </c>
      <c r="E315" s="65">
        <v>294</v>
      </c>
      <c r="F315" s="66">
        <f t="shared" si="7"/>
        <v>355.74</v>
      </c>
      <c r="G315" s="153" t="s">
        <v>21</v>
      </c>
      <c r="H315" s="154">
        <v>1</v>
      </c>
      <c r="I315" s="154">
        <v>8595614722957</v>
      </c>
      <c r="J315" s="181"/>
      <c r="L315" s="143"/>
      <c r="M315" s="143"/>
      <c r="N315" s="130"/>
      <c r="O315" s="136"/>
    </row>
    <row r="316" spans="1:15" ht="13.35" customHeight="1">
      <c r="A316" s="67" t="s">
        <v>789</v>
      </c>
      <c r="B316" s="68" t="s">
        <v>785</v>
      </c>
      <c r="C316" s="68" t="s">
        <v>633</v>
      </c>
      <c r="D316" s="69" t="s">
        <v>790</v>
      </c>
      <c r="E316" s="70">
        <v>321</v>
      </c>
      <c r="F316" s="71">
        <f t="shared" si="7"/>
        <v>388.41</v>
      </c>
      <c r="G316" s="155" t="s">
        <v>21</v>
      </c>
      <c r="H316" s="156">
        <v>1</v>
      </c>
      <c r="I316" s="156">
        <v>8595614723008</v>
      </c>
      <c r="J316" s="182"/>
      <c r="L316" s="143"/>
      <c r="M316" s="143"/>
      <c r="N316" s="130"/>
      <c r="O316" s="136"/>
    </row>
    <row r="317" spans="1:15" ht="13.35" customHeight="1">
      <c r="A317" s="62" t="s">
        <v>791</v>
      </c>
      <c r="B317" s="63" t="s">
        <v>785</v>
      </c>
      <c r="C317" s="63" t="s">
        <v>633</v>
      </c>
      <c r="D317" s="64" t="s">
        <v>792</v>
      </c>
      <c r="E317" s="65">
        <v>190</v>
      </c>
      <c r="F317" s="66">
        <f t="shared" si="7"/>
        <v>229.9</v>
      </c>
      <c r="G317" s="153" t="s">
        <v>21</v>
      </c>
      <c r="H317" s="154">
        <v>1</v>
      </c>
      <c r="I317" s="154">
        <v>8595614723053</v>
      </c>
      <c r="J317" s="181" t="s">
        <v>758</v>
      </c>
      <c r="L317" s="143"/>
      <c r="M317" s="143"/>
      <c r="N317" s="130"/>
      <c r="O317" s="136"/>
    </row>
    <row r="318" spans="1:15" ht="13.35" customHeight="1">
      <c r="A318" s="67" t="s">
        <v>793</v>
      </c>
      <c r="B318" s="68" t="s">
        <v>785</v>
      </c>
      <c r="C318" s="68" t="s">
        <v>633</v>
      </c>
      <c r="D318" s="69" t="s">
        <v>794</v>
      </c>
      <c r="E318" s="70">
        <v>197</v>
      </c>
      <c r="F318" s="71">
        <f t="shared" si="7"/>
        <v>238.37</v>
      </c>
      <c r="G318" s="155" t="s">
        <v>21</v>
      </c>
      <c r="H318" s="156">
        <v>1</v>
      </c>
      <c r="I318" s="156">
        <v>8595614723107</v>
      </c>
      <c r="J318" s="182" t="s">
        <v>761</v>
      </c>
      <c r="L318" s="143"/>
      <c r="M318" s="143"/>
      <c r="N318" s="130"/>
      <c r="O318" s="136"/>
    </row>
    <row r="319" spans="1:15" ht="13.35" customHeight="1">
      <c r="A319" s="211" t="s">
        <v>795</v>
      </c>
      <c r="B319" s="212" t="s">
        <v>785</v>
      </c>
      <c r="C319" s="212" t="s">
        <v>633</v>
      </c>
      <c r="D319" s="213" t="s">
        <v>796</v>
      </c>
      <c r="E319" s="214">
        <v>255</v>
      </c>
      <c r="F319" s="215">
        <f t="shared" si="7"/>
        <v>308.55</v>
      </c>
      <c r="G319" s="216" t="s">
        <v>21</v>
      </c>
      <c r="H319" s="217">
        <v>1</v>
      </c>
      <c r="I319" s="217">
        <v>8595614723152</v>
      </c>
      <c r="J319" s="218" t="s">
        <v>797</v>
      </c>
      <c r="L319" s="143"/>
      <c r="M319" s="143"/>
      <c r="N319" s="130"/>
      <c r="O319" s="136"/>
    </row>
    <row r="320" spans="1:15" ht="13.35" customHeight="1">
      <c r="A320" s="67" t="s">
        <v>798</v>
      </c>
      <c r="B320" s="68" t="s">
        <v>785</v>
      </c>
      <c r="C320" s="68" t="s">
        <v>633</v>
      </c>
      <c r="D320" s="69" t="s">
        <v>799</v>
      </c>
      <c r="E320" s="70">
        <v>262</v>
      </c>
      <c r="F320" s="71">
        <f t="shared" si="7"/>
        <v>317.02</v>
      </c>
      <c r="G320" s="155" t="s">
        <v>21</v>
      </c>
      <c r="H320" s="156">
        <v>1</v>
      </c>
      <c r="I320" s="156">
        <v>8595614723206</v>
      </c>
      <c r="J320" s="182" t="s">
        <v>800</v>
      </c>
      <c r="L320" s="143"/>
      <c r="M320" s="143"/>
      <c r="N320" s="130"/>
      <c r="O320" s="136"/>
    </row>
    <row r="321" spans="1:32" ht="13.35" customHeight="1">
      <c r="A321" s="62" t="s">
        <v>801</v>
      </c>
      <c r="B321" s="63" t="s">
        <v>785</v>
      </c>
      <c r="C321" s="63" t="s">
        <v>633</v>
      </c>
      <c r="D321" s="64" t="s">
        <v>802</v>
      </c>
      <c r="E321" s="65">
        <v>220</v>
      </c>
      <c r="F321" s="66">
        <f t="shared" si="7"/>
        <v>266.2</v>
      </c>
      <c r="G321" s="153" t="s">
        <v>21</v>
      </c>
      <c r="H321" s="154">
        <v>1</v>
      </c>
      <c r="I321" s="154">
        <v>8595614723251</v>
      </c>
      <c r="J321" s="181" t="s">
        <v>755</v>
      </c>
      <c r="L321" s="143"/>
      <c r="M321" s="143"/>
      <c r="N321" s="130"/>
      <c r="O321" s="136"/>
    </row>
    <row r="322" spans="1:32" ht="13.35" customHeight="1">
      <c r="A322" s="67" t="s">
        <v>803</v>
      </c>
      <c r="B322" s="68" t="s">
        <v>785</v>
      </c>
      <c r="C322" s="68" t="s">
        <v>633</v>
      </c>
      <c r="D322" s="69" t="s">
        <v>804</v>
      </c>
      <c r="E322" s="70">
        <v>226</v>
      </c>
      <c r="F322" s="71">
        <f t="shared" si="7"/>
        <v>273.45999999999998</v>
      </c>
      <c r="G322" s="155" t="s">
        <v>21</v>
      </c>
      <c r="H322" s="156">
        <v>1</v>
      </c>
      <c r="I322" s="156">
        <v>8595614723305</v>
      </c>
      <c r="J322" s="182"/>
      <c r="L322" s="143"/>
      <c r="M322" s="143"/>
      <c r="N322" s="130"/>
      <c r="O322" s="136"/>
    </row>
    <row r="323" spans="1:32" ht="13.35" customHeight="1">
      <c r="A323" s="62" t="s">
        <v>805</v>
      </c>
      <c r="B323" s="63" t="s">
        <v>806</v>
      </c>
      <c r="C323" s="63" t="s">
        <v>633</v>
      </c>
      <c r="D323" s="64" t="s">
        <v>807</v>
      </c>
      <c r="E323" s="65">
        <v>216</v>
      </c>
      <c r="F323" s="66">
        <f t="shared" si="7"/>
        <v>261.36</v>
      </c>
      <c r="G323" s="153" t="s">
        <v>21</v>
      </c>
      <c r="H323" s="154">
        <v>1</v>
      </c>
      <c r="I323" s="154">
        <v>8595614723350</v>
      </c>
      <c r="J323" s="181"/>
      <c r="L323" s="143"/>
      <c r="M323" s="143"/>
      <c r="N323" s="130"/>
      <c r="O323" s="136"/>
    </row>
    <row r="324" spans="1:32" ht="13.35" customHeight="1">
      <c r="A324" s="67" t="s">
        <v>808</v>
      </c>
      <c r="B324" s="68" t="s">
        <v>430</v>
      </c>
      <c r="C324" s="68" t="s">
        <v>633</v>
      </c>
      <c r="D324" s="69" t="s">
        <v>809</v>
      </c>
      <c r="E324" s="70">
        <v>240.5</v>
      </c>
      <c r="F324" s="71">
        <f t="shared" si="7"/>
        <v>291.01</v>
      </c>
      <c r="G324" s="155" t="s">
        <v>21</v>
      </c>
      <c r="H324" s="156">
        <v>1</v>
      </c>
      <c r="I324" s="156">
        <v>8595614724708</v>
      </c>
      <c r="J324" s="182"/>
      <c r="L324" s="143"/>
      <c r="M324" s="143"/>
      <c r="N324" s="130"/>
      <c r="O324" s="136"/>
    </row>
    <row r="325" spans="1:32" ht="13.35" customHeight="1">
      <c r="A325" s="62" t="s">
        <v>810</v>
      </c>
      <c r="B325" s="63" t="s">
        <v>433</v>
      </c>
      <c r="C325" s="63" t="s">
        <v>633</v>
      </c>
      <c r="D325" s="64" t="s">
        <v>811</v>
      </c>
      <c r="E325" s="65">
        <v>179.8</v>
      </c>
      <c r="F325" s="66">
        <f t="shared" si="7"/>
        <v>217.56</v>
      </c>
      <c r="G325" s="153" t="s">
        <v>21</v>
      </c>
      <c r="H325" s="154">
        <v>1</v>
      </c>
      <c r="I325" s="154">
        <v>8595614723404</v>
      </c>
      <c r="J325" s="181" t="s">
        <v>755</v>
      </c>
      <c r="K325" s="29"/>
      <c r="L325" s="143"/>
      <c r="M325" s="143"/>
      <c r="N325" s="130"/>
      <c r="O325" s="136"/>
    </row>
    <row r="326" spans="1:32" ht="13.35" customHeight="1">
      <c r="A326" s="67" t="s">
        <v>812</v>
      </c>
      <c r="B326" s="68" t="s">
        <v>433</v>
      </c>
      <c r="C326" s="68" t="s">
        <v>633</v>
      </c>
      <c r="D326" s="69" t="s">
        <v>813</v>
      </c>
      <c r="E326" s="70">
        <v>198.4</v>
      </c>
      <c r="F326" s="71">
        <f t="shared" si="7"/>
        <v>240.06</v>
      </c>
      <c r="G326" s="155" t="s">
        <v>21</v>
      </c>
      <c r="H326" s="156">
        <v>1</v>
      </c>
      <c r="I326" s="156">
        <v>8595614723459</v>
      </c>
      <c r="J326" s="182" t="s">
        <v>758</v>
      </c>
      <c r="K326" s="29"/>
      <c r="L326" s="143"/>
      <c r="M326" s="143"/>
      <c r="N326" s="130"/>
      <c r="O326" s="136"/>
    </row>
    <row r="327" spans="1:32" ht="13.35" customHeight="1">
      <c r="A327" s="62" t="s">
        <v>814</v>
      </c>
      <c r="B327" s="63" t="s">
        <v>433</v>
      </c>
      <c r="C327" s="63" t="s">
        <v>633</v>
      </c>
      <c r="D327" s="64" t="s">
        <v>815</v>
      </c>
      <c r="E327" s="65">
        <v>205.8</v>
      </c>
      <c r="F327" s="66">
        <f t="shared" si="7"/>
        <v>249.02</v>
      </c>
      <c r="G327" s="153" t="s">
        <v>21</v>
      </c>
      <c r="H327" s="154">
        <v>1</v>
      </c>
      <c r="I327" s="154">
        <v>8595614723503</v>
      </c>
      <c r="J327" s="181" t="s">
        <v>761</v>
      </c>
      <c r="L327" s="143"/>
      <c r="M327" s="143"/>
      <c r="N327" s="130"/>
      <c r="O327" s="136"/>
    </row>
    <row r="328" spans="1:32" ht="13.35" customHeight="1">
      <c r="A328" s="67" t="s">
        <v>816</v>
      </c>
      <c r="B328" s="68" t="s">
        <v>433</v>
      </c>
      <c r="C328" s="68" t="s">
        <v>633</v>
      </c>
      <c r="D328" s="69" t="s">
        <v>817</v>
      </c>
      <c r="E328" s="70">
        <v>88.9</v>
      </c>
      <c r="F328" s="71">
        <f t="shared" si="7"/>
        <v>107.57</v>
      </c>
      <c r="G328" s="155" t="s">
        <v>21</v>
      </c>
      <c r="H328" s="156">
        <v>1</v>
      </c>
      <c r="I328" s="156">
        <v>8595614723558</v>
      </c>
      <c r="J328" s="182" t="s">
        <v>723</v>
      </c>
      <c r="L328" s="143"/>
      <c r="M328" s="143"/>
      <c r="N328" s="130"/>
      <c r="O328" s="136"/>
    </row>
    <row r="329" spans="1:32" ht="13.35" customHeight="1">
      <c r="A329" s="62" t="s">
        <v>818</v>
      </c>
      <c r="B329" s="63" t="s">
        <v>433</v>
      </c>
      <c r="C329" s="63" t="s">
        <v>633</v>
      </c>
      <c r="D329" s="64" t="s">
        <v>819</v>
      </c>
      <c r="E329" s="65">
        <v>98.4</v>
      </c>
      <c r="F329" s="66">
        <f t="shared" si="7"/>
        <v>119.06</v>
      </c>
      <c r="G329" s="153" t="s">
        <v>21</v>
      </c>
      <c r="H329" s="154">
        <v>1</v>
      </c>
      <c r="I329" s="154">
        <v>8595614723602</v>
      </c>
      <c r="J329" s="181" t="s">
        <v>755</v>
      </c>
      <c r="L329" s="143"/>
      <c r="M329" s="143"/>
      <c r="N329" s="130"/>
      <c r="O329" s="136"/>
    </row>
    <row r="330" spans="1:32" ht="13.35" customHeight="1">
      <c r="A330" s="67" t="s">
        <v>820</v>
      </c>
      <c r="B330" s="68" t="s">
        <v>433</v>
      </c>
      <c r="C330" s="68" t="s">
        <v>633</v>
      </c>
      <c r="D330" s="69" t="s">
        <v>821</v>
      </c>
      <c r="E330" s="70">
        <v>117.4</v>
      </c>
      <c r="F330" s="71">
        <f t="shared" si="7"/>
        <v>142.05000000000001</v>
      </c>
      <c r="G330" s="155" t="s">
        <v>21</v>
      </c>
      <c r="H330" s="156">
        <v>1</v>
      </c>
      <c r="I330" s="156">
        <v>8595614723657</v>
      </c>
      <c r="J330" s="182" t="s">
        <v>758</v>
      </c>
      <c r="K330" s="60"/>
      <c r="L330" s="143"/>
      <c r="M330" s="143"/>
      <c r="N330" s="130"/>
      <c r="O330" s="136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</row>
    <row r="331" spans="1:32" ht="13.35" customHeight="1">
      <c r="A331" s="62" t="s">
        <v>822</v>
      </c>
      <c r="B331" s="63" t="s">
        <v>433</v>
      </c>
      <c r="C331" s="63" t="s">
        <v>633</v>
      </c>
      <c r="D331" s="64" t="s">
        <v>823</v>
      </c>
      <c r="E331" s="65">
        <v>124.4</v>
      </c>
      <c r="F331" s="66">
        <f t="shared" si="7"/>
        <v>150.52000000000001</v>
      </c>
      <c r="G331" s="153" t="s">
        <v>21</v>
      </c>
      <c r="H331" s="154">
        <v>1</v>
      </c>
      <c r="I331" s="154">
        <v>8595614723701</v>
      </c>
      <c r="J331" s="181" t="s">
        <v>761</v>
      </c>
      <c r="L331" s="143"/>
      <c r="M331" s="143"/>
      <c r="N331" s="130"/>
      <c r="O331" s="136"/>
    </row>
    <row r="332" spans="1:32" ht="13.35" customHeight="1">
      <c r="A332" s="67" t="s">
        <v>824</v>
      </c>
      <c r="B332" s="68" t="s">
        <v>433</v>
      </c>
      <c r="C332" s="68" t="s">
        <v>633</v>
      </c>
      <c r="D332" s="69" t="s">
        <v>825</v>
      </c>
      <c r="E332" s="70">
        <v>217</v>
      </c>
      <c r="F332" s="71">
        <f t="shared" si="7"/>
        <v>262.57</v>
      </c>
      <c r="G332" s="155" t="s">
        <v>21</v>
      </c>
      <c r="H332" s="156">
        <v>1</v>
      </c>
      <c r="I332" s="156">
        <v>8595614723756</v>
      </c>
      <c r="J332" s="182"/>
      <c r="L332" s="143"/>
      <c r="M332" s="143"/>
      <c r="N332" s="130"/>
      <c r="O332" s="136"/>
    </row>
    <row r="333" spans="1:32" ht="13.35" customHeight="1">
      <c r="A333" s="62" t="s">
        <v>826</v>
      </c>
      <c r="B333" s="63" t="s">
        <v>827</v>
      </c>
      <c r="C333" s="63" t="s">
        <v>633</v>
      </c>
      <c r="D333" s="64" t="s">
        <v>828</v>
      </c>
      <c r="E333" s="65">
        <v>460</v>
      </c>
      <c r="F333" s="66">
        <f t="shared" si="7"/>
        <v>556.6</v>
      </c>
      <c r="G333" s="153" t="s">
        <v>21</v>
      </c>
      <c r="H333" s="154">
        <v>1</v>
      </c>
      <c r="I333" s="154">
        <v>8595614723954</v>
      </c>
      <c r="J333" s="181"/>
      <c r="L333" s="143"/>
      <c r="M333" s="143"/>
      <c r="N333" s="130"/>
      <c r="O333" s="131"/>
    </row>
    <row r="334" spans="1:32" ht="13.35" customHeight="1">
      <c r="A334" s="67" t="s">
        <v>829</v>
      </c>
      <c r="B334" s="68" t="s">
        <v>830</v>
      </c>
      <c r="C334" s="68" t="s">
        <v>633</v>
      </c>
      <c r="D334" s="69" t="s">
        <v>831</v>
      </c>
      <c r="E334" s="70">
        <v>398</v>
      </c>
      <c r="F334" s="71">
        <f t="shared" si="7"/>
        <v>481.58</v>
      </c>
      <c r="G334" s="155" t="s">
        <v>21</v>
      </c>
      <c r="H334" s="156">
        <v>1</v>
      </c>
      <c r="I334" s="156">
        <v>8595614724005</v>
      </c>
      <c r="J334" s="182"/>
      <c r="L334" s="143"/>
      <c r="M334" s="143"/>
      <c r="N334" s="130"/>
      <c r="O334" s="136"/>
    </row>
    <row r="335" spans="1:32" ht="13.35" customHeight="1">
      <c r="A335" s="211" t="s">
        <v>832</v>
      </c>
      <c r="B335" s="212" t="s">
        <v>833</v>
      </c>
      <c r="C335" s="212" t="s">
        <v>633</v>
      </c>
      <c r="D335" s="213" t="s">
        <v>834</v>
      </c>
      <c r="E335" s="214">
        <v>870</v>
      </c>
      <c r="F335" s="215">
        <f t="shared" si="7"/>
        <v>1052.7</v>
      </c>
      <c r="G335" s="216" t="s">
        <v>21</v>
      </c>
      <c r="H335" s="217">
        <v>1</v>
      </c>
      <c r="I335" s="217">
        <v>8595614723800</v>
      </c>
      <c r="J335" s="181"/>
      <c r="L335" s="143"/>
      <c r="M335" s="143"/>
      <c r="N335" s="130"/>
      <c r="O335" s="136"/>
    </row>
    <row r="336" spans="1:32" ht="13.35" customHeight="1">
      <c r="A336" s="67" t="s">
        <v>835</v>
      </c>
      <c r="B336" s="68" t="s">
        <v>495</v>
      </c>
      <c r="C336" s="68" t="s">
        <v>633</v>
      </c>
      <c r="D336" s="69" t="s">
        <v>836</v>
      </c>
      <c r="E336" s="70">
        <v>530</v>
      </c>
      <c r="F336" s="71">
        <f t="shared" si="7"/>
        <v>641.29999999999995</v>
      </c>
      <c r="G336" s="155" t="s">
        <v>21</v>
      </c>
      <c r="H336" s="156">
        <v>1</v>
      </c>
      <c r="I336" s="156">
        <v>8595614723909</v>
      </c>
      <c r="J336" s="182"/>
      <c r="L336" s="143"/>
      <c r="M336" s="143"/>
      <c r="N336" s="130"/>
      <c r="O336" s="136"/>
    </row>
    <row r="337" spans="1:15" ht="13.35" customHeight="1">
      <c r="A337" s="62" t="s">
        <v>837</v>
      </c>
      <c r="B337" s="63" t="s">
        <v>838</v>
      </c>
      <c r="C337" s="63" t="s">
        <v>633</v>
      </c>
      <c r="D337" s="64" t="s">
        <v>839</v>
      </c>
      <c r="E337" s="65">
        <v>1629</v>
      </c>
      <c r="F337" s="66">
        <f t="shared" si="7"/>
        <v>1971.09</v>
      </c>
      <c r="G337" s="153" t="s">
        <v>21</v>
      </c>
      <c r="H337" s="154">
        <v>1</v>
      </c>
      <c r="I337" s="154">
        <v>8595614724050</v>
      </c>
      <c r="J337" s="181"/>
      <c r="L337" s="143"/>
      <c r="M337" s="143"/>
      <c r="N337" s="130"/>
      <c r="O337" s="136"/>
    </row>
    <row r="338" spans="1:15" ht="13.35" customHeight="1">
      <c r="A338" s="67" t="s">
        <v>840</v>
      </c>
      <c r="B338" s="68" t="s">
        <v>838</v>
      </c>
      <c r="C338" s="68" t="s">
        <v>633</v>
      </c>
      <c r="D338" s="69" t="s">
        <v>841</v>
      </c>
      <c r="E338" s="70">
        <v>2975</v>
      </c>
      <c r="F338" s="71">
        <f t="shared" si="7"/>
        <v>3599.75</v>
      </c>
      <c r="G338" s="155" t="s">
        <v>21</v>
      </c>
      <c r="H338" s="156">
        <v>1</v>
      </c>
      <c r="I338" s="156">
        <v>8595614724104</v>
      </c>
      <c r="J338" s="182"/>
      <c r="L338" s="143"/>
      <c r="M338" s="143"/>
      <c r="N338" s="130"/>
      <c r="O338" s="136"/>
    </row>
    <row r="339" spans="1:15" ht="13.35" customHeight="1">
      <c r="A339" s="62" t="s">
        <v>842</v>
      </c>
      <c r="B339" s="63" t="s">
        <v>838</v>
      </c>
      <c r="C339" s="63" t="s">
        <v>633</v>
      </c>
      <c r="D339" s="64" t="s">
        <v>843</v>
      </c>
      <c r="E339" s="65">
        <v>3230.3</v>
      </c>
      <c r="F339" s="66">
        <f t="shared" si="7"/>
        <v>3908.66</v>
      </c>
      <c r="G339" s="153" t="s">
        <v>21</v>
      </c>
      <c r="H339" s="154">
        <v>1</v>
      </c>
      <c r="I339" s="154">
        <v>8595614724159</v>
      </c>
      <c r="J339" s="181"/>
      <c r="L339" s="143"/>
      <c r="M339" s="143"/>
      <c r="N339" s="130"/>
      <c r="O339" s="136"/>
    </row>
    <row r="340" spans="1:15" ht="13.35" customHeight="1">
      <c r="A340" s="67" t="s">
        <v>844</v>
      </c>
      <c r="B340" s="68" t="s">
        <v>838</v>
      </c>
      <c r="C340" s="68" t="s">
        <v>633</v>
      </c>
      <c r="D340" s="69" t="s">
        <v>845</v>
      </c>
      <c r="E340" s="70">
        <v>5922.5</v>
      </c>
      <c r="F340" s="71">
        <f t="shared" si="7"/>
        <v>7166.23</v>
      </c>
      <c r="G340" s="155" t="s">
        <v>21</v>
      </c>
      <c r="H340" s="156">
        <v>1</v>
      </c>
      <c r="I340" s="156">
        <v>8595614724203</v>
      </c>
      <c r="J340" s="182"/>
      <c r="L340" s="143"/>
      <c r="M340" s="143"/>
      <c r="N340" s="130"/>
      <c r="O340" s="136"/>
    </row>
    <row r="341" spans="1:15" ht="13.35" customHeight="1">
      <c r="A341" s="62" t="s">
        <v>846</v>
      </c>
      <c r="B341" s="63" t="s">
        <v>838</v>
      </c>
      <c r="C341" s="63" t="s">
        <v>633</v>
      </c>
      <c r="D341" s="64" t="s">
        <v>847</v>
      </c>
      <c r="E341" s="65">
        <v>6432.6</v>
      </c>
      <c r="F341" s="66">
        <f t="shared" si="7"/>
        <v>7783.45</v>
      </c>
      <c r="G341" s="153" t="s">
        <v>21</v>
      </c>
      <c r="H341" s="154">
        <v>1</v>
      </c>
      <c r="I341" s="154">
        <v>8595614724258</v>
      </c>
      <c r="J341" s="181"/>
      <c r="L341" s="143"/>
      <c r="M341" s="143"/>
      <c r="N341" s="130"/>
      <c r="O341" s="136"/>
    </row>
    <row r="342" spans="1:15" ht="13.35" customHeight="1">
      <c r="A342" s="67" t="s">
        <v>848</v>
      </c>
      <c r="B342" s="68" t="s">
        <v>849</v>
      </c>
      <c r="C342" s="68" t="s">
        <v>633</v>
      </c>
      <c r="D342" s="69" t="s">
        <v>850</v>
      </c>
      <c r="E342" s="70">
        <v>1695.5</v>
      </c>
      <c r="F342" s="71">
        <f t="shared" si="7"/>
        <v>2051.56</v>
      </c>
      <c r="G342" s="155" t="s">
        <v>21</v>
      </c>
      <c r="H342" s="156">
        <v>1</v>
      </c>
      <c r="I342" s="156">
        <v>8595614724302</v>
      </c>
      <c r="J342" s="182"/>
      <c r="L342" s="143"/>
      <c r="M342" s="143"/>
      <c r="N342" s="130"/>
      <c r="O342" s="136"/>
    </row>
    <row r="343" spans="1:15" ht="13.35" customHeight="1">
      <c r="A343" s="62" t="s">
        <v>851</v>
      </c>
      <c r="B343" s="63" t="s">
        <v>849</v>
      </c>
      <c r="C343" s="63" t="s">
        <v>633</v>
      </c>
      <c r="D343" s="64" t="s">
        <v>852</v>
      </c>
      <c r="E343" s="65">
        <v>3025</v>
      </c>
      <c r="F343" s="66">
        <f t="shared" si="7"/>
        <v>3660.25</v>
      </c>
      <c r="G343" s="153" t="s">
        <v>21</v>
      </c>
      <c r="H343" s="154">
        <v>1</v>
      </c>
      <c r="I343" s="154">
        <v>8595614724357</v>
      </c>
      <c r="J343" s="181"/>
      <c r="L343" s="143"/>
      <c r="M343" s="143"/>
      <c r="N343" s="130"/>
      <c r="O343" s="136"/>
    </row>
    <row r="344" spans="1:15" ht="13.35" customHeight="1">
      <c r="A344" s="67" t="s">
        <v>853</v>
      </c>
      <c r="B344" s="68" t="s">
        <v>849</v>
      </c>
      <c r="C344" s="68" t="s">
        <v>633</v>
      </c>
      <c r="D344" s="69" t="s">
        <v>854</v>
      </c>
      <c r="E344" s="70">
        <v>3296.6</v>
      </c>
      <c r="F344" s="71">
        <f t="shared" si="7"/>
        <v>3988.89</v>
      </c>
      <c r="G344" s="155" t="s">
        <v>21</v>
      </c>
      <c r="H344" s="156">
        <v>1</v>
      </c>
      <c r="I344" s="156">
        <v>8595614724401</v>
      </c>
      <c r="J344" s="182"/>
      <c r="L344" s="143"/>
      <c r="M344" s="143"/>
      <c r="N344" s="130"/>
      <c r="O344" s="136"/>
    </row>
    <row r="345" spans="1:15" ht="13.35" customHeight="1">
      <c r="A345" s="62" t="s">
        <v>855</v>
      </c>
      <c r="B345" s="63" t="s">
        <v>556</v>
      </c>
      <c r="C345" s="63" t="s">
        <v>633</v>
      </c>
      <c r="D345" s="64" t="s">
        <v>856</v>
      </c>
      <c r="E345" s="65">
        <v>0</v>
      </c>
      <c r="F345" s="66">
        <f t="shared" si="7"/>
        <v>0</v>
      </c>
      <c r="G345" s="153" t="s">
        <v>21</v>
      </c>
      <c r="H345" s="154">
        <v>1</v>
      </c>
      <c r="I345" s="154">
        <v>8595614724456</v>
      </c>
      <c r="J345" s="181"/>
      <c r="L345" s="143"/>
      <c r="M345" s="143"/>
      <c r="N345" s="130"/>
      <c r="O345" s="136"/>
    </row>
    <row r="346" spans="1:15" ht="13.35" customHeight="1">
      <c r="A346" s="67" t="s">
        <v>857</v>
      </c>
      <c r="B346" s="68" t="s">
        <v>556</v>
      </c>
      <c r="C346" s="68" t="s">
        <v>633</v>
      </c>
      <c r="D346" s="69" t="s">
        <v>858</v>
      </c>
      <c r="E346" s="70">
        <v>0</v>
      </c>
      <c r="F346" s="71">
        <f t="shared" si="7"/>
        <v>0</v>
      </c>
      <c r="G346" s="155" t="s">
        <v>21</v>
      </c>
      <c r="H346" s="156">
        <v>1</v>
      </c>
      <c r="I346" s="156">
        <v>8595614724500</v>
      </c>
      <c r="J346" s="182"/>
      <c r="L346" s="143"/>
      <c r="M346" s="143"/>
      <c r="N346" s="130"/>
      <c r="O346" s="136"/>
    </row>
    <row r="347" spans="1:15" ht="13.35" customHeight="1">
      <c r="A347" s="62" t="s">
        <v>859</v>
      </c>
      <c r="B347" s="63" t="s">
        <v>556</v>
      </c>
      <c r="C347" s="63" t="s">
        <v>633</v>
      </c>
      <c r="D347" s="64" t="s">
        <v>860</v>
      </c>
      <c r="E347" s="65">
        <v>0</v>
      </c>
      <c r="F347" s="66">
        <f t="shared" si="7"/>
        <v>0</v>
      </c>
      <c r="G347" s="153" t="s">
        <v>21</v>
      </c>
      <c r="H347" s="154">
        <v>1</v>
      </c>
      <c r="I347" s="154">
        <v>8595614724555</v>
      </c>
      <c r="J347" s="181"/>
      <c r="L347" s="143"/>
      <c r="M347" s="143"/>
      <c r="N347" s="130"/>
      <c r="O347" s="136"/>
    </row>
    <row r="348" spans="1:15" ht="13.35" customHeight="1">
      <c r="A348" s="67" t="s">
        <v>861</v>
      </c>
      <c r="B348" s="68" t="s">
        <v>862</v>
      </c>
      <c r="C348" s="68" t="s">
        <v>633</v>
      </c>
      <c r="D348" s="69" t="s">
        <v>863</v>
      </c>
      <c r="E348" s="70">
        <v>594</v>
      </c>
      <c r="F348" s="71">
        <f t="shared" si="7"/>
        <v>718.74</v>
      </c>
      <c r="G348" s="155" t="s">
        <v>594</v>
      </c>
      <c r="H348" s="156" t="s">
        <v>864</v>
      </c>
      <c r="I348" s="156">
        <v>8595614771153</v>
      </c>
      <c r="J348" s="182" t="s">
        <v>865</v>
      </c>
      <c r="L348" s="143"/>
      <c r="M348" s="143"/>
      <c r="N348" s="130"/>
      <c r="O348" s="131"/>
    </row>
    <row r="349" spans="1:15" ht="13.35" customHeight="1">
      <c r="A349" s="62" t="s">
        <v>866</v>
      </c>
      <c r="B349" s="63" t="s">
        <v>867</v>
      </c>
      <c r="C349" s="63" t="s">
        <v>633</v>
      </c>
      <c r="D349" s="64" t="s">
        <v>868</v>
      </c>
      <c r="E349" s="65">
        <v>594</v>
      </c>
      <c r="F349" s="66">
        <f t="shared" si="7"/>
        <v>718.74</v>
      </c>
      <c r="G349" s="153" t="s">
        <v>594</v>
      </c>
      <c r="H349" s="154" t="s">
        <v>864</v>
      </c>
      <c r="I349" s="154">
        <v>8595614771252</v>
      </c>
      <c r="J349" s="181" t="s">
        <v>869</v>
      </c>
      <c r="L349" s="143"/>
      <c r="M349" s="143"/>
      <c r="N349" s="130"/>
      <c r="O349" s="131"/>
    </row>
    <row r="350" spans="1:15" ht="13.35" customHeight="1">
      <c r="A350" s="67" t="s">
        <v>870</v>
      </c>
      <c r="B350" s="68" t="s">
        <v>867</v>
      </c>
      <c r="C350" s="68" t="s">
        <v>633</v>
      </c>
      <c r="D350" s="69" t="s">
        <v>871</v>
      </c>
      <c r="E350" s="70">
        <v>594</v>
      </c>
      <c r="F350" s="71">
        <f t="shared" si="7"/>
        <v>718.74</v>
      </c>
      <c r="G350" s="155" t="s">
        <v>594</v>
      </c>
      <c r="H350" s="156" t="s">
        <v>864</v>
      </c>
      <c r="I350" s="156">
        <v>8595614771207</v>
      </c>
      <c r="J350" s="182" t="s">
        <v>872</v>
      </c>
      <c r="L350" s="143"/>
      <c r="M350" s="143"/>
      <c r="N350" s="130"/>
      <c r="O350" s="131"/>
    </row>
    <row r="351" spans="1:15" ht="13.35" customHeight="1">
      <c r="A351" s="72" t="s">
        <v>873</v>
      </c>
      <c r="B351" s="73" t="s">
        <v>18</v>
      </c>
      <c r="C351" s="73" t="s">
        <v>126</v>
      </c>
      <c r="D351" s="74" t="s">
        <v>874</v>
      </c>
      <c r="E351" s="75">
        <v>39.799999999999997</v>
      </c>
      <c r="F351" s="76">
        <f t="shared" si="7"/>
        <v>48.16</v>
      </c>
      <c r="G351" s="157" t="s">
        <v>21</v>
      </c>
      <c r="H351" s="158">
        <v>1</v>
      </c>
      <c r="I351" s="158">
        <v>8595614730013</v>
      </c>
      <c r="J351" s="73"/>
      <c r="L351" s="143"/>
      <c r="M351" s="143"/>
      <c r="N351" s="132"/>
      <c r="O351" s="133"/>
    </row>
    <row r="352" spans="1:15" ht="13.35" customHeight="1">
      <c r="A352" s="77" t="s">
        <v>875</v>
      </c>
      <c r="B352" s="78" t="s">
        <v>23</v>
      </c>
      <c r="C352" s="78" t="s">
        <v>126</v>
      </c>
      <c r="D352" s="79" t="s">
        <v>876</v>
      </c>
      <c r="E352" s="80">
        <v>34</v>
      </c>
      <c r="F352" s="81">
        <f t="shared" si="7"/>
        <v>41.14</v>
      </c>
      <c r="G352" s="159" t="s">
        <v>21</v>
      </c>
      <c r="H352" s="160">
        <v>1</v>
      </c>
      <c r="I352" s="160">
        <v>8595614730051</v>
      </c>
      <c r="J352" s="183"/>
      <c r="L352" s="143"/>
      <c r="M352" s="143"/>
      <c r="N352" s="132"/>
      <c r="O352" s="137"/>
    </row>
    <row r="353" spans="1:15" ht="13.35" customHeight="1">
      <c r="A353" s="72" t="s">
        <v>877</v>
      </c>
      <c r="B353" s="73" t="s">
        <v>878</v>
      </c>
      <c r="C353" s="73" t="s">
        <v>126</v>
      </c>
      <c r="D353" s="74" t="s">
        <v>879</v>
      </c>
      <c r="E353" s="75">
        <v>31.3</v>
      </c>
      <c r="F353" s="76">
        <f t="shared" si="7"/>
        <v>37.869999999999997</v>
      </c>
      <c r="G353" s="157" t="s">
        <v>21</v>
      </c>
      <c r="H353" s="158">
        <v>1</v>
      </c>
      <c r="I353" s="158">
        <v>8595614730105</v>
      </c>
      <c r="J353" s="73"/>
      <c r="L353" s="143"/>
      <c r="M353" s="143"/>
      <c r="N353" s="132"/>
      <c r="O353" s="133"/>
    </row>
    <row r="354" spans="1:15" ht="13.35" customHeight="1">
      <c r="A354" s="77" t="s">
        <v>880</v>
      </c>
      <c r="B354" s="78" t="s">
        <v>29</v>
      </c>
      <c r="C354" s="78" t="s">
        <v>126</v>
      </c>
      <c r="D354" s="79" t="s">
        <v>881</v>
      </c>
      <c r="E354" s="80">
        <v>29</v>
      </c>
      <c r="F354" s="81">
        <f t="shared" si="7"/>
        <v>35.090000000000003</v>
      </c>
      <c r="G354" s="159" t="s">
        <v>21</v>
      </c>
      <c r="H354" s="160">
        <v>1</v>
      </c>
      <c r="I354" s="160">
        <v>8595614736152</v>
      </c>
      <c r="J354" s="183"/>
      <c r="L354" s="143"/>
      <c r="M354" s="143"/>
      <c r="N354" s="132"/>
      <c r="O354" s="133"/>
    </row>
    <row r="355" spans="1:15" ht="13.35" customHeight="1">
      <c r="A355" s="72" t="s">
        <v>882</v>
      </c>
      <c r="B355" s="73" t="s">
        <v>638</v>
      </c>
      <c r="C355" s="73" t="s">
        <v>126</v>
      </c>
      <c r="D355" s="74" t="s">
        <v>883</v>
      </c>
      <c r="E355" s="75">
        <v>47</v>
      </c>
      <c r="F355" s="76">
        <f t="shared" si="7"/>
        <v>56.87</v>
      </c>
      <c r="G355" s="157" t="s">
        <v>21</v>
      </c>
      <c r="H355" s="158">
        <v>1</v>
      </c>
      <c r="I355" s="158">
        <v>8595614730150</v>
      </c>
      <c r="J355" s="73" t="s">
        <v>884</v>
      </c>
      <c r="L355" s="143"/>
      <c r="M355" s="143"/>
      <c r="N355" s="132"/>
      <c r="O355" s="133"/>
    </row>
    <row r="356" spans="1:15" ht="13.35" customHeight="1">
      <c r="A356" s="77" t="s">
        <v>885</v>
      </c>
      <c r="B356" s="78" t="s">
        <v>29</v>
      </c>
      <c r="C356" s="78" t="s">
        <v>126</v>
      </c>
      <c r="D356" s="79" t="s">
        <v>886</v>
      </c>
      <c r="E356" s="80">
        <v>42</v>
      </c>
      <c r="F356" s="81">
        <f t="shared" si="7"/>
        <v>50.82</v>
      </c>
      <c r="G356" s="159" t="s">
        <v>21</v>
      </c>
      <c r="H356" s="160">
        <v>1</v>
      </c>
      <c r="I356" s="160">
        <v>8595614736206</v>
      </c>
      <c r="J356" s="183" t="s">
        <v>884</v>
      </c>
      <c r="L356" s="143"/>
      <c r="M356" s="143"/>
      <c r="N356" s="132"/>
      <c r="O356" s="133"/>
    </row>
    <row r="357" spans="1:15" ht="13.35" customHeight="1">
      <c r="A357" s="72" t="s">
        <v>887</v>
      </c>
      <c r="B357" s="73" t="s">
        <v>645</v>
      </c>
      <c r="C357" s="73" t="s">
        <v>126</v>
      </c>
      <c r="D357" s="74" t="s">
        <v>888</v>
      </c>
      <c r="E357" s="75">
        <v>31</v>
      </c>
      <c r="F357" s="76">
        <f t="shared" si="7"/>
        <v>37.51</v>
      </c>
      <c r="G357" s="157" t="s">
        <v>21</v>
      </c>
      <c r="H357" s="158">
        <v>1</v>
      </c>
      <c r="I357" s="158">
        <v>8595614730204</v>
      </c>
      <c r="J357" s="73"/>
      <c r="L357" s="143"/>
      <c r="M357" s="143"/>
      <c r="N357" s="132"/>
      <c r="O357" s="133"/>
    </row>
    <row r="358" spans="1:15" ht="13.35" customHeight="1">
      <c r="A358" s="77" t="s">
        <v>889</v>
      </c>
      <c r="B358" s="78" t="s">
        <v>44</v>
      </c>
      <c r="C358" s="78" t="s">
        <v>126</v>
      </c>
      <c r="D358" s="79" t="s">
        <v>890</v>
      </c>
      <c r="E358" s="80">
        <v>63</v>
      </c>
      <c r="F358" s="81">
        <f t="shared" si="7"/>
        <v>76.23</v>
      </c>
      <c r="G358" s="159" t="s">
        <v>21</v>
      </c>
      <c r="H358" s="160">
        <v>1</v>
      </c>
      <c r="I358" s="160">
        <v>8595614730259</v>
      </c>
      <c r="J358" s="183"/>
      <c r="L358" s="143"/>
      <c r="M358" s="143"/>
      <c r="N358" s="132"/>
      <c r="O358" s="137"/>
    </row>
    <row r="359" spans="1:15" ht="13.35" customHeight="1">
      <c r="A359" s="72" t="s">
        <v>891</v>
      </c>
      <c r="B359" s="73" t="s">
        <v>44</v>
      </c>
      <c r="C359" s="73" t="s">
        <v>126</v>
      </c>
      <c r="D359" s="74" t="s">
        <v>892</v>
      </c>
      <c r="E359" s="75">
        <v>56</v>
      </c>
      <c r="F359" s="76">
        <f t="shared" si="7"/>
        <v>67.760000000000005</v>
      </c>
      <c r="G359" s="157" t="s">
        <v>21</v>
      </c>
      <c r="H359" s="158">
        <v>1</v>
      </c>
      <c r="I359" s="158">
        <v>8595614730303</v>
      </c>
      <c r="J359" s="73"/>
      <c r="L359" s="143"/>
      <c r="M359" s="143"/>
      <c r="N359" s="132"/>
      <c r="O359" s="133"/>
    </row>
    <row r="360" spans="1:15" ht="13.35" customHeight="1">
      <c r="A360" s="77" t="s">
        <v>893</v>
      </c>
      <c r="B360" s="78" t="s">
        <v>655</v>
      </c>
      <c r="C360" s="78" t="s">
        <v>126</v>
      </c>
      <c r="D360" s="79" t="s">
        <v>894</v>
      </c>
      <c r="E360" s="80">
        <v>40</v>
      </c>
      <c r="F360" s="81">
        <f t="shared" si="7"/>
        <v>48.4</v>
      </c>
      <c r="G360" s="159" t="s">
        <v>21</v>
      </c>
      <c r="H360" s="160">
        <v>1</v>
      </c>
      <c r="I360" s="160">
        <v>8595614730358</v>
      </c>
      <c r="J360" s="183"/>
      <c r="L360" s="143"/>
      <c r="M360" s="143"/>
      <c r="N360" s="132"/>
      <c r="O360" s="137"/>
    </row>
    <row r="361" spans="1:15" ht="13.35" customHeight="1">
      <c r="A361" s="72" t="s">
        <v>895</v>
      </c>
      <c r="B361" s="73" t="s">
        <v>655</v>
      </c>
      <c r="C361" s="73" t="s">
        <v>126</v>
      </c>
      <c r="D361" s="74" t="s">
        <v>896</v>
      </c>
      <c r="E361" s="75">
        <v>42</v>
      </c>
      <c r="F361" s="76">
        <f t="shared" si="7"/>
        <v>50.82</v>
      </c>
      <c r="G361" s="157" t="s">
        <v>21</v>
      </c>
      <c r="H361" s="158">
        <v>1</v>
      </c>
      <c r="I361" s="158">
        <v>8595614735353</v>
      </c>
      <c r="J361" s="73"/>
      <c r="L361" s="143"/>
      <c r="M361" s="143"/>
      <c r="N361" s="132"/>
      <c r="O361" s="137"/>
    </row>
    <row r="362" spans="1:15" ht="13.35" customHeight="1">
      <c r="A362" s="77" t="s">
        <v>897</v>
      </c>
      <c r="B362" s="78" t="s">
        <v>655</v>
      </c>
      <c r="C362" s="78" t="s">
        <v>126</v>
      </c>
      <c r="D362" s="79" t="s">
        <v>898</v>
      </c>
      <c r="E362" s="80">
        <v>46</v>
      </c>
      <c r="F362" s="81">
        <f t="shared" si="7"/>
        <v>55.66</v>
      </c>
      <c r="G362" s="159" t="s">
        <v>21</v>
      </c>
      <c r="H362" s="160">
        <v>1</v>
      </c>
      <c r="I362" s="160">
        <v>8595614735407</v>
      </c>
      <c r="J362" s="183"/>
      <c r="L362" s="143"/>
      <c r="M362" s="143"/>
      <c r="N362" s="132"/>
      <c r="O362" s="137"/>
    </row>
    <row r="363" spans="1:15" ht="13.35" customHeight="1">
      <c r="A363" s="72" t="s">
        <v>899</v>
      </c>
      <c r="B363" s="73" t="s">
        <v>655</v>
      </c>
      <c r="C363" s="73" t="s">
        <v>126</v>
      </c>
      <c r="D363" s="74" t="s">
        <v>900</v>
      </c>
      <c r="E363" s="75">
        <v>49</v>
      </c>
      <c r="F363" s="76">
        <f t="shared" ref="F363:F426" si="8">ROUND(E363*$N$3,2)</f>
        <v>59.29</v>
      </c>
      <c r="G363" s="157" t="s">
        <v>21</v>
      </c>
      <c r="H363" s="158">
        <v>1</v>
      </c>
      <c r="I363" s="158">
        <v>8595614735452</v>
      </c>
      <c r="J363" s="73"/>
      <c r="L363" s="143"/>
      <c r="M363" s="143"/>
      <c r="N363" s="132"/>
      <c r="O363" s="137"/>
    </row>
    <row r="364" spans="1:15" ht="13.35" customHeight="1">
      <c r="A364" s="77" t="s">
        <v>901</v>
      </c>
      <c r="B364" s="78" t="s">
        <v>660</v>
      </c>
      <c r="C364" s="78" t="s">
        <v>126</v>
      </c>
      <c r="D364" s="79" t="s">
        <v>902</v>
      </c>
      <c r="E364" s="80">
        <v>57.1</v>
      </c>
      <c r="F364" s="81">
        <f t="shared" si="8"/>
        <v>69.09</v>
      </c>
      <c r="G364" s="159" t="s">
        <v>21</v>
      </c>
      <c r="H364" s="160">
        <v>1</v>
      </c>
      <c r="I364" s="160">
        <v>8595614730402</v>
      </c>
      <c r="J364" s="183"/>
      <c r="L364" s="143"/>
      <c r="M364" s="143"/>
      <c r="N364" s="132"/>
      <c r="O364" s="133"/>
    </row>
    <row r="365" spans="1:15" ht="13.35" customHeight="1">
      <c r="A365" s="72" t="s">
        <v>903</v>
      </c>
      <c r="B365" s="73" t="s">
        <v>660</v>
      </c>
      <c r="C365" s="73" t="s">
        <v>126</v>
      </c>
      <c r="D365" s="74" t="s">
        <v>904</v>
      </c>
      <c r="E365" s="75">
        <v>86</v>
      </c>
      <c r="F365" s="76">
        <f t="shared" si="8"/>
        <v>104.06</v>
      </c>
      <c r="G365" s="157" t="s">
        <v>21</v>
      </c>
      <c r="H365" s="158">
        <v>1</v>
      </c>
      <c r="I365" s="158">
        <v>8595614730457</v>
      </c>
      <c r="J365" s="73" t="s">
        <v>884</v>
      </c>
      <c r="L365" s="143"/>
      <c r="M365" s="143"/>
      <c r="N365" s="132"/>
      <c r="O365" s="133"/>
    </row>
    <row r="366" spans="1:15" ht="13.35" customHeight="1">
      <c r="A366" s="77" t="s">
        <v>905</v>
      </c>
      <c r="B366" s="78" t="s">
        <v>66</v>
      </c>
      <c r="C366" s="78" t="s">
        <v>126</v>
      </c>
      <c r="D366" s="79" t="s">
        <v>906</v>
      </c>
      <c r="E366" s="80">
        <v>85</v>
      </c>
      <c r="F366" s="81">
        <f t="shared" si="8"/>
        <v>102.85</v>
      </c>
      <c r="G366" s="159" t="s">
        <v>21</v>
      </c>
      <c r="H366" s="160">
        <v>1</v>
      </c>
      <c r="I366" s="160">
        <v>8595614737555</v>
      </c>
      <c r="J366" s="183"/>
      <c r="L366" s="143"/>
      <c r="M366" s="143"/>
      <c r="N366" s="132"/>
      <c r="O366" s="137"/>
    </row>
    <row r="367" spans="1:15" ht="13.35" customHeight="1">
      <c r="A367" s="72" t="s">
        <v>907</v>
      </c>
      <c r="B367" s="73" t="s">
        <v>66</v>
      </c>
      <c r="C367" s="73" t="s">
        <v>126</v>
      </c>
      <c r="D367" s="74" t="s">
        <v>908</v>
      </c>
      <c r="E367" s="75">
        <v>124</v>
      </c>
      <c r="F367" s="76">
        <f t="shared" si="8"/>
        <v>150.04</v>
      </c>
      <c r="G367" s="157" t="s">
        <v>21</v>
      </c>
      <c r="H367" s="158">
        <v>1</v>
      </c>
      <c r="I367" s="158">
        <v>8595614736602</v>
      </c>
      <c r="J367" s="73" t="s">
        <v>884</v>
      </c>
      <c r="L367" s="143"/>
      <c r="M367" s="143"/>
      <c r="N367" s="132"/>
      <c r="O367" s="137"/>
    </row>
    <row r="368" spans="1:15" ht="13.35" customHeight="1">
      <c r="A368" s="77" t="s">
        <v>909</v>
      </c>
      <c r="B368" s="78" t="s">
        <v>69</v>
      </c>
      <c r="C368" s="78" t="s">
        <v>126</v>
      </c>
      <c r="D368" s="79" t="s">
        <v>910</v>
      </c>
      <c r="E368" s="80">
        <v>50</v>
      </c>
      <c r="F368" s="81">
        <f t="shared" si="8"/>
        <v>60.5</v>
      </c>
      <c r="G368" s="159" t="s">
        <v>21</v>
      </c>
      <c r="H368" s="160">
        <v>1</v>
      </c>
      <c r="I368" s="160">
        <v>8595614730501</v>
      </c>
      <c r="J368" s="183"/>
      <c r="L368" s="143"/>
      <c r="M368" s="143"/>
      <c r="N368" s="132"/>
      <c r="O368" s="133"/>
    </row>
    <row r="369" spans="1:15" ht="13.35" customHeight="1">
      <c r="A369" s="72" t="s">
        <v>911</v>
      </c>
      <c r="B369" s="73" t="s">
        <v>912</v>
      </c>
      <c r="C369" s="73" t="s">
        <v>126</v>
      </c>
      <c r="D369" s="74" t="s">
        <v>913</v>
      </c>
      <c r="E369" s="75">
        <v>68</v>
      </c>
      <c r="F369" s="76">
        <f t="shared" si="8"/>
        <v>82.28</v>
      </c>
      <c r="G369" s="157" t="s">
        <v>21</v>
      </c>
      <c r="H369" s="158">
        <v>1</v>
      </c>
      <c r="I369" s="158">
        <v>8595614730556</v>
      </c>
      <c r="J369" s="73" t="s">
        <v>884</v>
      </c>
      <c r="L369" s="143"/>
      <c r="M369" s="143"/>
      <c r="N369" s="132"/>
      <c r="O369" s="133"/>
    </row>
    <row r="370" spans="1:15" ht="13.35" customHeight="1">
      <c r="A370" s="77" t="s">
        <v>914</v>
      </c>
      <c r="B370" s="78" t="s">
        <v>75</v>
      </c>
      <c r="C370" s="78" t="s">
        <v>126</v>
      </c>
      <c r="D370" s="79" t="s">
        <v>915</v>
      </c>
      <c r="E370" s="80">
        <v>64</v>
      </c>
      <c r="F370" s="81">
        <f t="shared" si="8"/>
        <v>77.44</v>
      </c>
      <c r="G370" s="159" t="s">
        <v>21</v>
      </c>
      <c r="H370" s="160">
        <v>1</v>
      </c>
      <c r="I370" s="160">
        <v>8595614730600</v>
      </c>
      <c r="J370" s="183"/>
      <c r="L370" s="143"/>
      <c r="M370" s="143"/>
      <c r="N370" s="132"/>
      <c r="O370" s="133"/>
    </row>
    <row r="371" spans="1:15" ht="13.35" customHeight="1">
      <c r="A371" s="72" t="s">
        <v>916</v>
      </c>
      <c r="B371" s="73" t="s">
        <v>75</v>
      </c>
      <c r="C371" s="73" t="s">
        <v>126</v>
      </c>
      <c r="D371" s="74" t="s">
        <v>917</v>
      </c>
      <c r="E371" s="75">
        <v>98</v>
      </c>
      <c r="F371" s="76">
        <f t="shared" si="8"/>
        <v>118.58</v>
      </c>
      <c r="G371" s="157" t="s">
        <v>21</v>
      </c>
      <c r="H371" s="158">
        <v>1</v>
      </c>
      <c r="I371" s="158">
        <v>8595614730655</v>
      </c>
      <c r="J371" s="73" t="s">
        <v>884</v>
      </c>
      <c r="L371" s="143"/>
      <c r="M371" s="143"/>
      <c r="N371" s="132"/>
      <c r="O371" s="133"/>
    </row>
    <row r="372" spans="1:15" ht="13.35" customHeight="1">
      <c r="A372" s="77" t="s">
        <v>918</v>
      </c>
      <c r="B372" s="78" t="s">
        <v>63</v>
      </c>
      <c r="C372" s="78" t="s">
        <v>126</v>
      </c>
      <c r="D372" s="79" t="s">
        <v>919</v>
      </c>
      <c r="E372" s="80">
        <v>128</v>
      </c>
      <c r="F372" s="81">
        <f t="shared" si="8"/>
        <v>154.88</v>
      </c>
      <c r="G372" s="159" t="s">
        <v>21</v>
      </c>
      <c r="H372" s="160">
        <v>1</v>
      </c>
      <c r="I372" s="160">
        <v>8595614730709</v>
      </c>
      <c r="J372" s="183" t="s">
        <v>884</v>
      </c>
      <c r="L372" s="143"/>
      <c r="M372" s="143"/>
      <c r="N372" s="132"/>
      <c r="O372" s="137"/>
    </row>
    <row r="373" spans="1:15" ht="13.35" customHeight="1">
      <c r="A373" s="72" t="s">
        <v>920</v>
      </c>
      <c r="B373" s="73" t="s">
        <v>66</v>
      </c>
      <c r="C373" s="73" t="s">
        <v>126</v>
      </c>
      <c r="D373" s="74" t="s">
        <v>921</v>
      </c>
      <c r="E373" s="75">
        <v>170</v>
      </c>
      <c r="F373" s="76">
        <f t="shared" si="8"/>
        <v>205.7</v>
      </c>
      <c r="G373" s="157" t="s">
        <v>21</v>
      </c>
      <c r="H373" s="158">
        <v>1</v>
      </c>
      <c r="I373" s="158">
        <v>8595614736657</v>
      </c>
      <c r="J373" s="73" t="s">
        <v>884</v>
      </c>
      <c r="L373" s="143"/>
      <c r="M373" s="143"/>
      <c r="N373" s="132"/>
      <c r="O373" s="137"/>
    </row>
    <row r="374" spans="1:15" ht="13.35" customHeight="1">
      <c r="A374" s="77" t="s">
        <v>922</v>
      </c>
      <c r="B374" s="78" t="s">
        <v>663</v>
      </c>
      <c r="C374" s="78" t="s">
        <v>126</v>
      </c>
      <c r="D374" s="79" t="s">
        <v>923</v>
      </c>
      <c r="E374" s="80">
        <v>65.900000000000006</v>
      </c>
      <c r="F374" s="81">
        <f t="shared" si="8"/>
        <v>79.739999999999995</v>
      </c>
      <c r="G374" s="159" t="s">
        <v>21</v>
      </c>
      <c r="H374" s="160">
        <v>1</v>
      </c>
      <c r="I374" s="160">
        <v>8595614730754</v>
      </c>
      <c r="J374" s="183" t="s">
        <v>84</v>
      </c>
      <c r="L374" s="143"/>
      <c r="M374" s="143"/>
      <c r="N374" s="132"/>
      <c r="O374" s="137"/>
    </row>
    <row r="375" spans="1:15" ht="13.35" customHeight="1">
      <c r="A375" s="72" t="s">
        <v>924</v>
      </c>
      <c r="B375" s="73" t="s">
        <v>88</v>
      </c>
      <c r="C375" s="73" t="s">
        <v>126</v>
      </c>
      <c r="D375" s="74" t="s">
        <v>925</v>
      </c>
      <c r="E375" s="75">
        <v>82</v>
      </c>
      <c r="F375" s="76">
        <f t="shared" si="8"/>
        <v>99.22</v>
      </c>
      <c r="G375" s="157" t="s">
        <v>21</v>
      </c>
      <c r="H375" s="158">
        <v>1</v>
      </c>
      <c r="I375" s="158">
        <v>8595614730808</v>
      </c>
      <c r="J375" s="73" t="s">
        <v>90</v>
      </c>
      <c r="L375" s="143"/>
      <c r="M375" s="143"/>
      <c r="N375" s="132"/>
      <c r="O375" s="137"/>
    </row>
    <row r="376" spans="1:15" ht="13.35" customHeight="1">
      <c r="A376" s="77" t="s">
        <v>926</v>
      </c>
      <c r="B376" s="78" t="s">
        <v>92</v>
      </c>
      <c r="C376" s="78" t="s">
        <v>126</v>
      </c>
      <c r="D376" s="79" t="s">
        <v>927</v>
      </c>
      <c r="E376" s="80">
        <v>143</v>
      </c>
      <c r="F376" s="81">
        <f t="shared" si="8"/>
        <v>173.03</v>
      </c>
      <c r="G376" s="159" t="s">
        <v>21</v>
      </c>
      <c r="H376" s="160">
        <v>1</v>
      </c>
      <c r="I376" s="160">
        <v>8595614735254</v>
      </c>
      <c r="J376" s="183" t="s">
        <v>884</v>
      </c>
      <c r="L376" s="143"/>
      <c r="M376" s="143"/>
      <c r="N376" s="132"/>
      <c r="O376" s="137"/>
    </row>
    <row r="377" spans="1:15" ht="13.35" customHeight="1">
      <c r="A377" s="72" t="s">
        <v>928</v>
      </c>
      <c r="B377" s="73" t="s">
        <v>663</v>
      </c>
      <c r="C377" s="73" t="s">
        <v>126</v>
      </c>
      <c r="D377" s="74" t="s">
        <v>929</v>
      </c>
      <c r="E377" s="75">
        <v>103</v>
      </c>
      <c r="F377" s="76">
        <f t="shared" si="8"/>
        <v>124.63</v>
      </c>
      <c r="G377" s="157" t="s">
        <v>21</v>
      </c>
      <c r="H377" s="158">
        <v>1</v>
      </c>
      <c r="I377" s="158">
        <v>8595614735506</v>
      </c>
      <c r="J377" s="73" t="s">
        <v>97</v>
      </c>
      <c r="L377" s="143"/>
      <c r="M377" s="143"/>
      <c r="N377" s="132"/>
      <c r="O377" s="137"/>
    </row>
    <row r="378" spans="1:15" ht="13.35" customHeight="1">
      <c r="A378" s="77" t="s">
        <v>930</v>
      </c>
      <c r="B378" s="78" t="s">
        <v>663</v>
      </c>
      <c r="C378" s="78" t="s">
        <v>126</v>
      </c>
      <c r="D378" s="79" t="s">
        <v>931</v>
      </c>
      <c r="E378" s="80">
        <v>64.5</v>
      </c>
      <c r="F378" s="81">
        <f t="shared" si="8"/>
        <v>78.05</v>
      </c>
      <c r="G378" s="159" t="s">
        <v>21</v>
      </c>
      <c r="H378" s="160">
        <v>1</v>
      </c>
      <c r="I378" s="160">
        <v>8595614735551</v>
      </c>
      <c r="J378" s="183" t="s">
        <v>97</v>
      </c>
      <c r="L378" s="143"/>
      <c r="M378" s="143"/>
      <c r="N378" s="132"/>
      <c r="O378" s="137"/>
    </row>
    <row r="379" spans="1:15" ht="13.35" customHeight="1">
      <c r="A379" s="72" t="s">
        <v>932</v>
      </c>
      <c r="B379" s="73" t="s">
        <v>92</v>
      </c>
      <c r="C379" s="73" t="s">
        <v>126</v>
      </c>
      <c r="D379" s="74" t="s">
        <v>933</v>
      </c>
      <c r="E379" s="75">
        <v>142</v>
      </c>
      <c r="F379" s="76">
        <f t="shared" si="8"/>
        <v>171.82</v>
      </c>
      <c r="G379" s="157" t="s">
        <v>21</v>
      </c>
      <c r="H379" s="158">
        <v>1</v>
      </c>
      <c r="I379" s="158">
        <v>8595614736701</v>
      </c>
      <c r="J379" s="73" t="s">
        <v>884</v>
      </c>
      <c r="L379" s="143"/>
      <c r="M379" s="143"/>
      <c r="N379" s="132"/>
      <c r="O379" s="137"/>
    </row>
    <row r="380" spans="1:15" ht="13.35" customHeight="1">
      <c r="A380" s="77" t="s">
        <v>934</v>
      </c>
      <c r="B380" s="78" t="s">
        <v>673</v>
      </c>
      <c r="C380" s="78" t="s">
        <v>126</v>
      </c>
      <c r="D380" s="79" t="s">
        <v>935</v>
      </c>
      <c r="E380" s="80">
        <v>41</v>
      </c>
      <c r="F380" s="81">
        <f t="shared" si="8"/>
        <v>49.61</v>
      </c>
      <c r="G380" s="159" t="s">
        <v>21</v>
      </c>
      <c r="H380" s="160">
        <v>1</v>
      </c>
      <c r="I380" s="160">
        <v>8595614730853</v>
      </c>
      <c r="J380" s="183"/>
      <c r="L380" s="143"/>
      <c r="M380" s="143"/>
      <c r="N380" s="132"/>
      <c r="O380" s="133"/>
    </row>
    <row r="381" spans="1:15" ht="13.35" customHeight="1">
      <c r="A381" s="72" t="s">
        <v>936</v>
      </c>
      <c r="B381" s="73" t="s">
        <v>122</v>
      </c>
      <c r="C381" s="73" t="s">
        <v>126</v>
      </c>
      <c r="D381" s="74" t="s">
        <v>937</v>
      </c>
      <c r="E381" s="75">
        <v>68</v>
      </c>
      <c r="F381" s="76">
        <f t="shared" si="8"/>
        <v>82.28</v>
      </c>
      <c r="G381" s="157" t="s">
        <v>21</v>
      </c>
      <c r="H381" s="158">
        <v>1</v>
      </c>
      <c r="I381" s="158">
        <v>8595614730952</v>
      </c>
      <c r="J381" s="73"/>
      <c r="L381" s="143"/>
      <c r="M381" s="143"/>
      <c r="N381" s="132"/>
      <c r="O381" s="133"/>
    </row>
    <row r="382" spans="1:15" ht="13.35" customHeight="1">
      <c r="A382" s="77" t="s">
        <v>938</v>
      </c>
      <c r="B382" s="78" t="s">
        <v>122</v>
      </c>
      <c r="C382" s="78" t="s">
        <v>126</v>
      </c>
      <c r="D382" s="79" t="s">
        <v>939</v>
      </c>
      <c r="E382" s="80">
        <v>60</v>
      </c>
      <c r="F382" s="81">
        <f t="shared" si="8"/>
        <v>72.599999999999994</v>
      </c>
      <c r="G382" s="159" t="s">
        <v>21</v>
      </c>
      <c r="H382" s="160">
        <v>1</v>
      </c>
      <c r="I382" s="160">
        <v>8595614730907</v>
      </c>
      <c r="J382" s="183"/>
      <c r="L382" s="143"/>
      <c r="M382" s="143"/>
      <c r="N382" s="132"/>
      <c r="O382" s="137"/>
    </row>
    <row r="383" spans="1:15" ht="13.35" customHeight="1">
      <c r="A383" s="72" t="s">
        <v>940</v>
      </c>
      <c r="B383" s="73" t="s">
        <v>687</v>
      </c>
      <c r="C383" s="73" t="s">
        <v>126</v>
      </c>
      <c r="D383" s="74" t="s">
        <v>941</v>
      </c>
      <c r="E383" s="75">
        <v>66</v>
      </c>
      <c r="F383" s="76">
        <f t="shared" si="8"/>
        <v>79.86</v>
      </c>
      <c r="G383" s="157" t="s">
        <v>21</v>
      </c>
      <c r="H383" s="158">
        <v>1</v>
      </c>
      <c r="I383" s="158">
        <v>8595614731003</v>
      </c>
      <c r="J383" s="73" t="s">
        <v>134</v>
      </c>
      <c r="L383" s="143"/>
      <c r="M383" s="143"/>
      <c r="N383" s="132"/>
      <c r="O383" s="137"/>
    </row>
    <row r="384" spans="1:15" ht="13.35" customHeight="1">
      <c r="A384" s="77" t="s">
        <v>942</v>
      </c>
      <c r="B384" s="78" t="s">
        <v>690</v>
      </c>
      <c r="C384" s="78" t="s">
        <v>126</v>
      </c>
      <c r="D384" s="79" t="s">
        <v>943</v>
      </c>
      <c r="E384" s="80">
        <v>69</v>
      </c>
      <c r="F384" s="81">
        <f t="shared" si="8"/>
        <v>83.49</v>
      </c>
      <c r="G384" s="159" t="s">
        <v>21</v>
      </c>
      <c r="H384" s="160">
        <v>1</v>
      </c>
      <c r="I384" s="160">
        <v>8595614731058</v>
      </c>
      <c r="J384" s="183" t="s">
        <v>138</v>
      </c>
      <c r="L384" s="143"/>
      <c r="M384" s="143"/>
      <c r="N384" s="132"/>
      <c r="O384" s="137"/>
    </row>
    <row r="385" spans="1:15" ht="13.35" customHeight="1">
      <c r="A385" s="72" t="s">
        <v>944</v>
      </c>
      <c r="B385" s="73" t="s">
        <v>945</v>
      </c>
      <c r="C385" s="73" t="s">
        <v>126</v>
      </c>
      <c r="D385" s="74" t="s">
        <v>946</v>
      </c>
      <c r="E385" s="75">
        <v>73</v>
      </c>
      <c r="F385" s="76">
        <f t="shared" si="8"/>
        <v>88.33</v>
      </c>
      <c r="G385" s="157" t="s">
        <v>21</v>
      </c>
      <c r="H385" s="158">
        <v>1</v>
      </c>
      <c r="I385" s="158">
        <v>8595614731102</v>
      </c>
      <c r="J385" s="73" t="s">
        <v>142</v>
      </c>
      <c r="L385" s="143"/>
      <c r="M385" s="143"/>
      <c r="N385" s="132"/>
      <c r="O385" s="137"/>
    </row>
    <row r="386" spans="1:15" ht="13.35" customHeight="1">
      <c r="A386" s="77" t="s">
        <v>947</v>
      </c>
      <c r="B386" s="78" t="s">
        <v>948</v>
      </c>
      <c r="C386" s="78" t="s">
        <v>126</v>
      </c>
      <c r="D386" s="79" t="s">
        <v>949</v>
      </c>
      <c r="E386" s="80">
        <v>79</v>
      </c>
      <c r="F386" s="81">
        <f t="shared" si="8"/>
        <v>95.59</v>
      </c>
      <c r="G386" s="159" t="s">
        <v>21</v>
      </c>
      <c r="H386" s="160">
        <v>1</v>
      </c>
      <c r="I386" s="160">
        <v>8595614731157</v>
      </c>
      <c r="J386" s="183" t="s">
        <v>146</v>
      </c>
      <c r="L386" s="143"/>
      <c r="M386" s="143"/>
      <c r="N386" s="132"/>
      <c r="O386" s="137"/>
    </row>
    <row r="387" spans="1:15" ht="13.35" customHeight="1">
      <c r="A387" s="72" t="s">
        <v>950</v>
      </c>
      <c r="B387" s="73" t="s">
        <v>148</v>
      </c>
      <c r="C387" s="73" t="s">
        <v>126</v>
      </c>
      <c r="D387" s="74" t="s">
        <v>951</v>
      </c>
      <c r="E387" s="75">
        <v>82</v>
      </c>
      <c r="F387" s="76">
        <f t="shared" si="8"/>
        <v>99.22</v>
      </c>
      <c r="G387" s="157" t="s">
        <v>21</v>
      </c>
      <c r="H387" s="158">
        <v>1</v>
      </c>
      <c r="I387" s="158">
        <v>8595614731201</v>
      </c>
      <c r="J387" s="73" t="s">
        <v>150</v>
      </c>
      <c r="L387" s="143"/>
      <c r="M387" s="143"/>
      <c r="N387" s="132"/>
      <c r="O387" s="137"/>
    </row>
    <row r="388" spans="1:15" ht="13.35" customHeight="1">
      <c r="A388" s="77" t="s">
        <v>952</v>
      </c>
      <c r="B388" s="78" t="s">
        <v>953</v>
      </c>
      <c r="C388" s="78" t="s">
        <v>126</v>
      </c>
      <c r="D388" s="79" t="s">
        <v>954</v>
      </c>
      <c r="E388" s="80">
        <v>88</v>
      </c>
      <c r="F388" s="81">
        <f t="shared" si="8"/>
        <v>106.48</v>
      </c>
      <c r="G388" s="159" t="s">
        <v>21</v>
      </c>
      <c r="H388" s="160">
        <v>1</v>
      </c>
      <c r="I388" s="160">
        <v>8595614731256</v>
      </c>
      <c r="J388" s="183" t="s">
        <v>154</v>
      </c>
      <c r="L388" s="143"/>
      <c r="M388" s="143"/>
      <c r="N388" s="132"/>
      <c r="O388" s="137"/>
    </row>
    <row r="389" spans="1:15" ht="13.35" customHeight="1">
      <c r="A389" s="72" t="s">
        <v>955</v>
      </c>
      <c r="B389" s="73" t="s">
        <v>956</v>
      </c>
      <c r="C389" s="73" t="s">
        <v>126</v>
      </c>
      <c r="D389" s="74" t="s">
        <v>957</v>
      </c>
      <c r="E389" s="75">
        <v>97</v>
      </c>
      <c r="F389" s="76">
        <f t="shared" si="8"/>
        <v>117.37</v>
      </c>
      <c r="G389" s="157" t="s">
        <v>21</v>
      </c>
      <c r="H389" s="158">
        <v>1</v>
      </c>
      <c r="I389" s="158">
        <v>8595614731300</v>
      </c>
      <c r="J389" s="73" t="s">
        <v>158</v>
      </c>
      <c r="L389" s="143"/>
      <c r="M389" s="143"/>
      <c r="N389" s="132"/>
      <c r="O389" s="137"/>
    </row>
    <row r="390" spans="1:15" ht="13.35" customHeight="1">
      <c r="A390" s="77" t="s">
        <v>958</v>
      </c>
      <c r="B390" s="78" t="s">
        <v>959</v>
      </c>
      <c r="C390" s="78" t="s">
        <v>126</v>
      </c>
      <c r="D390" s="79" t="s">
        <v>960</v>
      </c>
      <c r="E390" s="80">
        <v>103</v>
      </c>
      <c r="F390" s="81">
        <f t="shared" si="8"/>
        <v>124.63</v>
      </c>
      <c r="G390" s="159" t="s">
        <v>21</v>
      </c>
      <c r="H390" s="160">
        <v>1</v>
      </c>
      <c r="I390" s="160">
        <v>8595614731355</v>
      </c>
      <c r="J390" s="183" t="s">
        <v>162</v>
      </c>
      <c r="L390" s="143"/>
      <c r="M390" s="143"/>
      <c r="N390" s="132"/>
      <c r="O390" s="137"/>
    </row>
    <row r="391" spans="1:15" ht="13.35" customHeight="1">
      <c r="A391" s="72" t="s">
        <v>961</v>
      </c>
      <c r="B391" s="73" t="s">
        <v>164</v>
      </c>
      <c r="C391" s="73" t="s">
        <v>126</v>
      </c>
      <c r="D391" s="74" t="s">
        <v>962</v>
      </c>
      <c r="E391" s="75">
        <v>118</v>
      </c>
      <c r="F391" s="76">
        <f t="shared" si="8"/>
        <v>142.78</v>
      </c>
      <c r="G391" s="157" t="s">
        <v>21</v>
      </c>
      <c r="H391" s="158">
        <v>1</v>
      </c>
      <c r="I391" s="158">
        <v>8595614731409</v>
      </c>
      <c r="J391" s="73" t="s">
        <v>166</v>
      </c>
      <c r="L391" s="143"/>
      <c r="M391" s="143"/>
      <c r="N391" s="132"/>
      <c r="O391" s="137"/>
    </row>
    <row r="392" spans="1:15" ht="13.35" customHeight="1">
      <c r="A392" s="77" t="s">
        <v>963</v>
      </c>
      <c r="B392" s="78" t="s">
        <v>186</v>
      </c>
      <c r="C392" s="78" t="s">
        <v>126</v>
      </c>
      <c r="D392" s="79" t="s">
        <v>964</v>
      </c>
      <c r="E392" s="80">
        <v>54</v>
      </c>
      <c r="F392" s="81">
        <f t="shared" si="8"/>
        <v>65.34</v>
      </c>
      <c r="G392" s="159" t="s">
        <v>21</v>
      </c>
      <c r="H392" s="160">
        <v>1</v>
      </c>
      <c r="I392" s="160">
        <v>8595614731454</v>
      </c>
      <c r="J392" s="183"/>
      <c r="L392" s="143"/>
      <c r="M392" s="143"/>
      <c r="N392" s="132"/>
      <c r="O392" s="133"/>
    </row>
    <row r="393" spans="1:15" ht="13.35" customHeight="1">
      <c r="A393" s="72" t="s">
        <v>965</v>
      </c>
      <c r="B393" s="73" t="s">
        <v>177</v>
      </c>
      <c r="C393" s="73" t="s">
        <v>126</v>
      </c>
      <c r="D393" s="74" t="s">
        <v>966</v>
      </c>
      <c r="E393" s="75">
        <v>81</v>
      </c>
      <c r="F393" s="76">
        <f t="shared" si="8"/>
        <v>98.01</v>
      </c>
      <c r="G393" s="157" t="s">
        <v>21</v>
      </c>
      <c r="H393" s="158">
        <v>1</v>
      </c>
      <c r="I393" s="158">
        <v>8595614737609</v>
      </c>
      <c r="J393" s="73"/>
      <c r="L393" s="143"/>
      <c r="M393" s="143"/>
      <c r="N393" s="132"/>
      <c r="O393" s="137"/>
    </row>
    <row r="394" spans="1:15" ht="13.35" customHeight="1">
      <c r="A394" s="77" t="s">
        <v>967</v>
      </c>
      <c r="B394" s="78" t="s">
        <v>186</v>
      </c>
      <c r="C394" s="78" t="s">
        <v>126</v>
      </c>
      <c r="D394" s="79" t="s">
        <v>968</v>
      </c>
      <c r="E394" s="80">
        <v>85</v>
      </c>
      <c r="F394" s="81">
        <f t="shared" si="8"/>
        <v>102.85</v>
      </c>
      <c r="G394" s="159" t="s">
        <v>21</v>
      </c>
      <c r="H394" s="160">
        <v>1</v>
      </c>
      <c r="I394" s="160">
        <v>8595614731508</v>
      </c>
      <c r="J394" s="183" t="s">
        <v>884</v>
      </c>
      <c r="L394" s="143"/>
      <c r="M394" s="143"/>
      <c r="N394" s="132"/>
      <c r="O394" s="133"/>
    </row>
    <row r="395" spans="1:15" ht="13.35" customHeight="1">
      <c r="A395" s="72" t="s">
        <v>969</v>
      </c>
      <c r="B395" s="73" t="s">
        <v>177</v>
      </c>
      <c r="C395" s="73" t="s">
        <v>126</v>
      </c>
      <c r="D395" s="74" t="s">
        <v>970</v>
      </c>
      <c r="E395" s="75">
        <v>119</v>
      </c>
      <c r="F395" s="76">
        <f t="shared" si="8"/>
        <v>143.99</v>
      </c>
      <c r="G395" s="157" t="s">
        <v>21</v>
      </c>
      <c r="H395" s="158">
        <v>1</v>
      </c>
      <c r="I395" s="158">
        <v>8595614736756</v>
      </c>
      <c r="J395" s="73" t="s">
        <v>884</v>
      </c>
      <c r="L395" s="143"/>
      <c r="M395" s="143"/>
      <c r="N395" s="132"/>
      <c r="O395" s="137"/>
    </row>
    <row r="396" spans="1:15" ht="13.35" customHeight="1">
      <c r="A396" s="77" t="s">
        <v>971</v>
      </c>
      <c r="B396" s="78" t="s">
        <v>183</v>
      </c>
      <c r="C396" s="78" t="s">
        <v>126</v>
      </c>
      <c r="D396" s="79" t="s">
        <v>972</v>
      </c>
      <c r="E396" s="80">
        <v>63</v>
      </c>
      <c r="F396" s="81">
        <f t="shared" si="8"/>
        <v>76.23</v>
      </c>
      <c r="G396" s="159" t="s">
        <v>21</v>
      </c>
      <c r="H396" s="160">
        <v>1</v>
      </c>
      <c r="I396" s="160">
        <v>8595614731553</v>
      </c>
      <c r="J396" s="183"/>
      <c r="L396" s="143"/>
      <c r="M396" s="143"/>
      <c r="N396" s="132"/>
      <c r="O396" s="133"/>
    </row>
    <row r="397" spans="1:15" ht="13.35" customHeight="1">
      <c r="A397" s="72" t="s">
        <v>973</v>
      </c>
      <c r="B397" s="73" t="s">
        <v>183</v>
      </c>
      <c r="C397" s="73" t="s">
        <v>126</v>
      </c>
      <c r="D397" s="74" t="s">
        <v>974</v>
      </c>
      <c r="E397" s="75">
        <v>98</v>
      </c>
      <c r="F397" s="76">
        <f t="shared" si="8"/>
        <v>118.58</v>
      </c>
      <c r="G397" s="157" t="s">
        <v>21</v>
      </c>
      <c r="H397" s="158">
        <v>1</v>
      </c>
      <c r="I397" s="158">
        <v>8595614731607</v>
      </c>
      <c r="J397" s="73" t="s">
        <v>884</v>
      </c>
      <c r="L397" s="143"/>
      <c r="M397" s="143"/>
      <c r="N397" s="132"/>
      <c r="O397" s="133"/>
    </row>
    <row r="398" spans="1:15" ht="13.35" customHeight="1">
      <c r="A398" s="77" t="s">
        <v>975</v>
      </c>
      <c r="B398" s="78" t="s">
        <v>174</v>
      </c>
      <c r="C398" s="78" t="s">
        <v>126</v>
      </c>
      <c r="D398" s="79" t="s">
        <v>976</v>
      </c>
      <c r="E398" s="80">
        <v>119</v>
      </c>
      <c r="F398" s="81">
        <f t="shared" si="8"/>
        <v>143.99</v>
      </c>
      <c r="G398" s="159" t="s">
        <v>21</v>
      </c>
      <c r="H398" s="160">
        <v>1</v>
      </c>
      <c r="I398" s="160">
        <v>8595614731652</v>
      </c>
      <c r="J398" s="183" t="s">
        <v>884</v>
      </c>
      <c r="L398" s="143"/>
      <c r="M398" s="143"/>
      <c r="N398" s="132"/>
      <c r="O398" s="137"/>
    </row>
    <row r="399" spans="1:15" ht="13.35" customHeight="1">
      <c r="A399" s="72" t="s">
        <v>977</v>
      </c>
      <c r="B399" s="73" t="s">
        <v>177</v>
      </c>
      <c r="C399" s="73" t="s">
        <v>126</v>
      </c>
      <c r="D399" s="74" t="s">
        <v>978</v>
      </c>
      <c r="E399" s="75">
        <v>165</v>
      </c>
      <c r="F399" s="76">
        <f t="shared" si="8"/>
        <v>199.65</v>
      </c>
      <c r="G399" s="157" t="s">
        <v>21</v>
      </c>
      <c r="H399" s="158">
        <v>1</v>
      </c>
      <c r="I399" s="158">
        <v>8595614736800</v>
      </c>
      <c r="J399" s="73" t="s">
        <v>884</v>
      </c>
      <c r="L399" s="143"/>
      <c r="M399" s="143"/>
      <c r="N399" s="132"/>
      <c r="O399" s="137"/>
    </row>
    <row r="400" spans="1:15" ht="13.35" customHeight="1">
      <c r="A400" s="77" t="s">
        <v>979</v>
      </c>
      <c r="B400" s="78" t="s">
        <v>701</v>
      </c>
      <c r="C400" s="78" t="s">
        <v>126</v>
      </c>
      <c r="D400" s="79" t="s">
        <v>980</v>
      </c>
      <c r="E400" s="80">
        <v>55.5</v>
      </c>
      <c r="F400" s="81">
        <f t="shared" si="8"/>
        <v>67.16</v>
      </c>
      <c r="G400" s="159" t="s">
        <v>21</v>
      </c>
      <c r="H400" s="160">
        <v>1</v>
      </c>
      <c r="I400" s="160">
        <v>8595614731706</v>
      </c>
      <c r="J400" s="183"/>
      <c r="L400" s="143"/>
      <c r="M400" s="143"/>
      <c r="N400" s="132"/>
      <c r="O400" s="133"/>
    </row>
    <row r="401" spans="1:15" ht="13.35" customHeight="1">
      <c r="A401" s="72" t="s">
        <v>981</v>
      </c>
      <c r="B401" s="73" t="s">
        <v>196</v>
      </c>
      <c r="C401" s="73" t="s">
        <v>126</v>
      </c>
      <c r="D401" s="74" t="s">
        <v>982</v>
      </c>
      <c r="E401" s="75">
        <v>82</v>
      </c>
      <c r="F401" s="76">
        <f t="shared" si="8"/>
        <v>99.22</v>
      </c>
      <c r="G401" s="157" t="s">
        <v>21</v>
      </c>
      <c r="H401" s="158">
        <v>1</v>
      </c>
      <c r="I401" s="158">
        <v>8595614731751</v>
      </c>
      <c r="J401" s="73"/>
      <c r="L401" s="143"/>
      <c r="M401" s="143"/>
      <c r="N401" s="132"/>
      <c r="O401" s="137"/>
    </row>
    <row r="402" spans="1:15" ht="13.35" customHeight="1">
      <c r="A402" s="77" t="s">
        <v>983</v>
      </c>
      <c r="B402" s="78" t="s">
        <v>701</v>
      </c>
      <c r="C402" s="78" t="s">
        <v>126</v>
      </c>
      <c r="D402" s="79" t="s">
        <v>984</v>
      </c>
      <c r="E402" s="80">
        <v>85</v>
      </c>
      <c r="F402" s="81">
        <f t="shared" si="8"/>
        <v>102.85</v>
      </c>
      <c r="G402" s="159" t="s">
        <v>21</v>
      </c>
      <c r="H402" s="160">
        <v>1</v>
      </c>
      <c r="I402" s="160">
        <v>8595614731805</v>
      </c>
      <c r="J402" s="183" t="s">
        <v>884</v>
      </c>
      <c r="L402" s="143"/>
      <c r="M402" s="143"/>
      <c r="N402" s="132"/>
      <c r="O402" s="133"/>
    </row>
    <row r="403" spans="1:15" ht="13.35" customHeight="1">
      <c r="A403" s="72" t="s">
        <v>985</v>
      </c>
      <c r="B403" s="73" t="s">
        <v>196</v>
      </c>
      <c r="C403" s="73" t="s">
        <v>126</v>
      </c>
      <c r="D403" s="74" t="s">
        <v>986</v>
      </c>
      <c r="E403" s="75">
        <v>121</v>
      </c>
      <c r="F403" s="76">
        <f t="shared" si="8"/>
        <v>146.41</v>
      </c>
      <c r="G403" s="157" t="s">
        <v>21</v>
      </c>
      <c r="H403" s="158">
        <v>1</v>
      </c>
      <c r="I403" s="158">
        <v>8595614736855</v>
      </c>
      <c r="J403" s="73" t="s">
        <v>884</v>
      </c>
      <c r="L403" s="143"/>
      <c r="M403" s="143"/>
      <c r="N403" s="132"/>
      <c r="O403" s="137"/>
    </row>
    <row r="404" spans="1:15" ht="13.35" customHeight="1">
      <c r="A404" s="77" t="s">
        <v>987</v>
      </c>
      <c r="B404" s="78" t="s">
        <v>207</v>
      </c>
      <c r="C404" s="78" t="s">
        <v>126</v>
      </c>
      <c r="D404" s="79" t="s">
        <v>988</v>
      </c>
      <c r="E404" s="80">
        <v>63</v>
      </c>
      <c r="F404" s="81">
        <f t="shared" si="8"/>
        <v>76.23</v>
      </c>
      <c r="G404" s="159" t="s">
        <v>21</v>
      </c>
      <c r="H404" s="160">
        <v>1</v>
      </c>
      <c r="I404" s="160">
        <v>8595614731850</v>
      </c>
      <c r="J404" s="183"/>
      <c r="L404" s="143"/>
      <c r="M404" s="143"/>
      <c r="N404" s="132"/>
      <c r="O404" s="133"/>
    </row>
    <row r="405" spans="1:15" ht="13.35" customHeight="1">
      <c r="A405" s="72" t="s">
        <v>989</v>
      </c>
      <c r="B405" s="73" t="s">
        <v>207</v>
      </c>
      <c r="C405" s="73" t="s">
        <v>126</v>
      </c>
      <c r="D405" s="74" t="s">
        <v>990</v>
      </c>
      <c r="E405" s="75">
        <v>97</v>
      </c>
      <c r="F405" s="76">
        <f t="shared" si="8"/>
        <v>117.37</v>
      </c>
      <c r="G405" s="157" t="s">
        <v>21</v>
      </c>
      <c r="H405" s="158">
        <v>1</v>
      </c>
      <c r="I405" s="158">
        <v>8595614731904</v>
      </c>
      <c r="J405" s="73" t="s">
        <v>884</v>
      </c>
      <c r="L405" s="143"/>
      <c r="M405" s="143"/>
      <c r="N405" s="132"/>
      <c r="O405" s="133"/>
    </row>
    <row r="406" spans="1:15" ht="13.35" customHeight="1">
      <c r="A406" s="77" t="s">
        <v>991</v>
      </c>
      <c r="B406" s="78" t="s">
        <v>191</v>
      </c>
      <c r="C406" s="78" t="s">
        <v>126</v>
      </c>
      <c r="D406" s="79" t="s">
        <v>992</v>
      </c>
      <c r="E406" s="80">
        <v>123</v>
      </c>
      <c r="F406" s="81">
        <f t="shared" si="8"/>
        <v>148.83000000000001</v>
      </c>
      <c r="G406" s="159" t="s">
        <v>21</v>
      </c>
      <c r="H406" s="160">
        <v>1</v>
      </c>
      <c r="I406" s="160">
        <v>8595614731959</v>
      </c>
      <c r="J406" s="183" t="s">
        <v>884</v>
      </c>
      <c r="L406" s="143"/>
      <c r="M406" s="143"/>
      <c r="N406" s="132"/>
      <c r="O406" s="137"/>
    </row>
    <row r="407" spans="1:15" ht="13.35" customHeight="1">
      <c r="A407" s="72" t="s">
        <v>993</v>
      </c>
      <c r="B407" s="73" t="s">
        <v>196</v>
      </c>
      <c r="C407" s="73" t="s">
        <v>126</v>
      </c>
      <c r="D407" s="74" t="s">
        <v>994</v>
      </c>
      <c r="E407" s="75">
        <v>166</v>
      </c>
      <c r="F407" s="76">
        <f t="shared" si="8"/>
        <v>200.86</v>
      </c>
      <c r="G407" s="157" t="s">
        <v>21</v>
      </c>
      <c r="H407" s="158">
        <v>1</v>
      </c>
      <c r="I407" s="158">
        <v>8595614736909</v>
      </c>
      <c r="J407" s="73" t="s">
        <v>884</v>
      </c>
      <c r="L407" s="143"/>
      <c r="M407" s="143"/>
      <c r="N407" s="132"/>
      <c r="O407" s="137"/>
    </row>
    <row r="408" spans="1:15" ht="13.35" customHeight="1">
      <c r="A408" s="77" t="s">
        <v>995</v>
      </c>
      <c r="B408" s="78" t="s">
        <v>38</v>
      </c>
      <c r="C408" s="78" t="s">
        <v>126</v>
      </c>
      <c r="D408" s="79" t="s">
        <v>996</v>
      </c>
      <c r="E408" s="80">
        <v>61</v>
      </c>
      <c r="F408" s="81">
        <f t="shared" si="8"/>
        <v>73.81</v>
      </c>
      <c r="G408" s="159" t="s">
        <v>21</v>
      </c>
      <c r="H408" s="160">
        <v>1</v>
      </c>
      <c r="I408" s="160">
        <v>8595614736251</v>
      </c>
      <c r="J408" s="183" t="s">
        <v>884</v>
      </c>
      <c r="L408" s="143"/>
      <c r="M408" s="143"/>
      <c r="N408" s="132"/>
      <c r="O408" s="133"/>
    </row>
    <row r="409" spans="1:15" ht="13.35" customHeight="1">
      <c r="A409" s="72" t="s">
        <v>997</v>
      </c>
      <c r="B409" s="73" t="s">
        <v>998</v>
      </c>
      <c r="C409" s="73" t="s">
        <v>126</v>
      </c>
      <c r="D409" s="74" t="s">
        <v>999</v>
      </c>
      <c r="E409" s="75">
        <v>200</v>
      </c>
      <c r="F409" s="76">
        <f t="shared" si="8"/>
        <v>242</v>
      </c>
      <c r="G409" s="157" t="s">
        <v>21</v>
      </c>
      <c r="H409" s="158">
        <v>1</v>
      </c>
      <c r="I409" s="158">
        <v>8595614737654</v>
      </c>
      <c r="J409" s="73" t="s">
        <v>884</v>
      </c>
      <c r="L409" s="143"/>
      <c r="M409" s="143"/>
      <c r="N409" s="132"/>
      <c r="O409" s="133"/>
    </row>
    <row r="410" spans="1:15" ht="13.35" customHeight="1">
      <c r="A410" s="77" t="s">
        <v>1000</v>
      </c>
      <c r="B410" s="78" t="s">
        <v>222</v>
      </c>
      <c r="C410" s="78" t="s">
        <v>126</v>
      </c>
      <c r="D410" s="79" t="s">
        <v>1001</v>
      </c>
      <c r="E410" s="80">
        <v>63</v>
      </c>
      <c r="F410" s="81">
        <f t="shared" si="8"/>
        <v>76.23</v>
      </c>
      <c r="G410" s="159" t="s">
        <v>21</v>
      </c>
      <c r="H410" s="160">
        <v>1</v>
      </c>
      <c r="I410" s="160">
        <v>8595614736305</v>
      </c>
      <c r="J410" s="183" t="s">
        <v>884</v>
      </c>
      <c r="L410" s="143"/>
      <c r="M410" s="143"/>
      <c r="N410" s="132"/>
      <c r="O410" s="133"/>
    </row>
    <row r="411" spans="1:15" ht="13.35" customHeight="1">
      <c r="A411" s="72" t="s">
        <v>1002</v>
      </c>
      <c r="B411" s="73" t="s">
        <v>225</v>
      </c>
      <c r="C411" s="73" t="s">
        <v>126</v>
      </c>
      <c r="D411" s="74" t="s">
        <v>1003</v>
      </c>
      <c r="E411" s="75">
        <v>88</v>
      </c>
      <c r="F411" s="76">
        <f t="shared" si="8"/>
        <v>106.48</v>
      </c>
      <c r="G411" s="157" t="s">
        <v>21</v>
      </c>
      <c r="H411" s="158">
        <v>1</v>
      </c>
      <c r="I411" s="158">
        <v>8595614736350</v>
      </c>
      <c r="J411" s="73" t="s">
        <v>884</v>
      </c>
      <c r="L411" s="143"/>
      <c r="M411" s="143"/>
      <c r="N411" s="132"/>
      <c r="O411" s="137"/>
    </row>
    <row r="412" spans="1:15" ht="13.35" customHeight="1">
      <c r="A412" s="77" t="s">
        <v>1004</v>
      </c>
      <c r="B412" s="78" t="s">
        <v>1005</v>
      </c>
      <c r="C412" s="78" t="s">
        <v>126</v>
      </c>
      <c r="D412" s="79" t="s">
        <v>1006</v>
      </c>
      <c r="E412" s="80">
        <v>63</v>
      </c>
      <c r="F412" s="81">
        <f t="shared" si="8"/>
        <v>76.23</v>
      </c>
      <c r="G412" s="159" t="s">
        <v>21</v>
      </c>
      <c r="H412" s="160">
        <v>1</v>
      </c>
      <c r="I412" s="160">
        <v>8595614735605</v>
      </c>
      <c r="J412" s="183" t="s">
        <v>884</v>
      </c>
      <c r="L412" s="143"/>
      <c r="M412" s="143"/>
      <c r="N412" s="132"/>
      <c r="O412" s="133"/>
    </row>
    <row r="413" spans="1:15" ht="13.35" customHeight="1">
      <c r="A413" s="72" t="s">
        <v>1007</v>
      </c>
      <c r="B413" s="73" t="s">
        <v>222</v>
      </c>
      <c r="C413" s="73" t="s">
        <v>126</v>
      </c>
      <c r="D413" s="74" t="s">
        <v>1008</v>
      </c>
      <c r="E413" s="75">
        <v>70</v>
      </c>
      <c r="F413" s="76">
        <f t="shared" si="8"/>
        <v>84.7</v>
      </c>
      <c r="G413" s="157" t="s">
        <v>21</v>
      </c>
      <c r="H413" s="158">
        <v>1</v>
      </c>
      <c r="I413" s="158">
        <v>8595614732055</v>
      </c>
      <c r="J413" s="73" t="s">
        <v>884</v>
      </c>
      <c r="L413" s="143"/>
      <c r="M413" s="143"/>
      <c r="N413" s="132"/>
      <c r="O413" s="133"/>
    </row>
    <row r="414" spans="1:15" ht="13.35" customHeight="1">
      <c r="A414" s="77" t="s">
        <v>1009</v>
      </c>
      <c r="B414" s="78" t="s">
        <v>233</v>
      </c>
      <c r="C414" s="78" t="s">
        <v>126</v>
      </c>
      <c r="D414" s="79" t="s">
        <v>1010</v>
      </c>
      <c r="E414" s="80">
        <v>92</v>
      </c>
      <c r="F414" s="81">
        <f t="shared" si="8"/>
        <v>111.32</v>
      </c>
      <c r="G414" s="159" t="s">
        <v>21</v>
      </c>
      <c r="H414" s="160">
        <v>1</v>
      </c>
      <c r="I414" s="160">
        <v>8595614732109</v>
      </c>
      <c r="J414" s="183" t="s">
        <v>884</v>
      </c>
      <c r="L414" s="143"/>
      <c r="M414" s="143"/>
      <c r="N414" s="132"/>
      <c r="O414" s="133"/>
    </row>
    <row r="415" spans="1:15" ht="13.35" customHeight="1">
      <c r="A415" s="72" t="s">
        <v>1011</v>
      </c>
      <c r="B415" s="73" t="s">
        <v>222</v>
      </c>
      <c r="C415" s="73" t="s">
        <v>126</v>
      </c>
      <c r="D415" s="74" t="s">
        <v>1012</v>
      </c>
      <c r="E415" s="75">
        <v>82</v>
      </c>
      <c r="F415" s="76">
        <f t="shared" si="8"/>
        <v>99.22</v>
      </c>
      <c r="G415" s="157" t="s">
        <v>21</v>
      </c>
      <c r="H415" s="158">
        <v>1</v>
      </c>
      <c r="I415" s="158">
        <v>8595614737708</v>
      </c>
      <c r="J415" s="73" t="s">
        <v>884</v>
      </c>
      <c r="L415" s="143"/>
      <c r="M415" s="143"/>
      <c r="N415" s="132"/>
      <c r="O415" s="133"/>
    </row>
    <row r="416" spans="1:15" ht="13.35" customHeight="1">
      <c r="A416" s="77" t="s">
        <v>1013</v>
      </c>
      <c r="B416" s="78" t="s">
        <v>222</v>
      </c>
      <c r="C416" s="78" t="s">
        <v>126</v>
      </c>
      <c r="D416" s="79" t="s">
        <v>1014</v>
      </c>
      <c r="E416" s="80">
        <v>65</v>
      </c>
      <c r="F416" s="81">
        <f t="shared" si="8"/>
        <v>78.650000000000006</v>
      </c>
      <c r="G416" s="159" t="s">
        <v>21</v>
      </c>
      <c r="H416" s="160">
        <v>1</v>
      </c>
      <c r="I416" s="160">
        <v>8595614732208</v>
      </c>
      <c r="J416" s="183" t="s">
        <v>884</v>
      </c>
      <c r="L416" s="143"/>
      <c r="M416" s="143"/>
      <c r="N416" s="132"/>
      <c r="O416" s="137"/>
    </row>
    <row r="417" spans="1:15" ht="13.35" customHeight="1">
      <c r="A417" s="72" t="s">
        <v>1015</v>
      </c>
      <c r="B417" s="73" t="s">
        <v>1016</v>
      </c>
      <c r="C417" s="73" t="s">
        <v>126</v>
      </c>
      <c r="D417" s="74" t="s">
        <v>1017</v>
      </c>
      <c r="E417" s="75">
        <v>155</v>
      </c>
      <c r="F417" s="76">
        <f t="shared" si="8"/>
        <v>187.55</v>
      </c>
      <c r="G417" s="157" t="s">
        <v>21</v>
      </c>
      <c r="H417" s="158">
        <v>1</v>
      </c>
      <c r="I417" s="158">
        <v>8595614732253</v>
      </c>
      <c r="J417" s="73" t="s">
        <v>884</v>
      </c>
      <c r="L417" s="143"/>
      <c r="M417" s="143"/>
      <c r="N417" s="132"/>
      <c r="O417" s="133"/>
    </row>
    <row r="418" spans="1:15" ht="13.35" customHeight="1">
      <c r="A418" s="77" t="s">
        <v>1018</v>
      </c>
      <c r="B418" s="78" t="s">
        <v>1019</v>
      </c>
      <c r="C418" s="78" t="s">
        <v>126</v>
      </c>
      <c r="D418" s="79" t="s">
        <v>1020</v>
      </c>
      <c r="E418" s="80">
        <v>155</v>
      </c>
      <c r="F418" s="81">
        <f t="shared" si="8"/>
        <v>187.55</v>
      </c>
      <c r="G418" s="159" t="s">
        <v>21</v>
      </c>
      <c r="H418" s="160">
        <v>1</v>
      </c>
      <c r="I418" s="160">
        <v>8595614735308</v>
      </c>
      <c r="J418" s="183" t="s">
        <v>884</v>
      </c>
      <c r="L418" s="143"/>
      <c r="M418" s="143"/>
      <c r="N418" s="132"/>
      <c r="O418" s="133"/>
    </row>
    <row r="419" spans="1:15" ht="13.35" customHeight="1">
      <c r="A419" s="72" t="s">
        <v>1021</v>
      </c>
      <c r="B419" s="73" t="s">
        <v>1022</v>
      </c>
      <c r="C419" s="73" t="s">
        <v>126</v>
      </c>
      <c r="D419" s="74" t="s">
        <v>1023</v>
      </c>
      <c r="E419" s="75">
        <v>169</v>
      </c>
      <c r="F419" s="76">
        <f t="shared" si="8"/>
        <v>204.49</v>
      </c>
      <c r="G419" s="157" t="s">
        <v>21</v>
      </c>
      <c r="H419" s="158">
        <v>1</v>
      </c>
      <c r="I419" s="158">
        <v>8595614736503</v>
      </c>
      <c r="J419" s="73" t="s">
        <v>884</v>
      </c>
      <c r="L419" s="143"/>
      <c r="M419" s="143"/>
      <c r="N419" s="134"/>
      <c r="O419" s="133"/>
    </row>
    <row r="420" spans="1:15" ht="13.35" customHeight="1">
      <c r="A420" s="77" t="s">
        <v>1024</v>
      </c>
      <c r="B420" s="78" t="s">
        <v>1025</v>
      </c>
      <c r="C420" s="78" t="s">
        <v>126</v>
      </c>
      <c r="D420" s="79" t="s">
        <v>1026</v>
      </c>
      <c r="E420" s="80">
        <v>210</v>
      </c>
      <c r="F420" s="81">
        <f t="shared" si="8"/>
        <v>254.1</v>
      </c>
      <c r="G420" s="159" t="s">
        <v>21</v>
      </c>
      <c r="H420" s="160">
        <v>1</v>
      </c>
      <c r="I420" s="160">
        <v>8595614736404</v>
      </c>
      <c r="J420" s="183" t="s">
        <v>884</v>
      </c>
      <c r="L420" s="143"/>
      <c r="M420" s="143"/>
      <c r="N420" s="132"/>
      <c r="O420" s="137"/>
    </row>
    <row r="421" spans="1:15" ht="13.35" customHeight="1">
      <c r="A421" s="72" t="s">
        <v>1027</v>
      </c>
      <c r="B421" s="73" t="s">
        <v>1028</v>
      </c>
      <c r="C421" s="73" t="s">
        <v>126</v>
      </c>
      <c r="D421" s="74" t="s">
        <v>1029</v>
      </c>
      <c r="E421" s="75">
        <v>73</v>
      </c>
      <c r="F421" s="76">
        <f t="shared" si="8"/>
        <v>88.33</v>
      </c>
      <c r="G421" s="157" t="s">
        <v>21</v>
      </c>
      <c r="H421" s="158">
        <v>1</v>
      </c>
      <c r="I421" s="158">
        <v>8595614732307</v>
      </c>
      <c r="J421" s="73" t="s">
        <v>884</v>
      </c>
      <c r="L421" s="143"/>
      <c r="M421" s="143"/>
      <c r="N421" s="132"/>
      <c r="O421" s="133"/>
    </row>
    <row r="422" spans="1:15" ht="13.35" customHeight="1">
      <c r="A422" s="77" t="s">
        <v>1030</v>
      </c>
      <c r="B422" s="78" t="s">
        <v>240</v>
      </c>
      <c r="C422" s="78" t="s">
        <v>126</v>
      </c>
      <c r="D422" s="79" t="s">
        <v>1031</v>
      </c>
      <c r="E422" s="80">
        <v>175</v>
      </c>
      <c r="F422" s="81">
        <f t="shared" si="8"/>
        <v>211.75</v>
      </c>
      <c r="G422" s="159" t="s">
        <v>21</v>
      </c>
      <c r="H422" s="160">
        <v>1</v>
      </c>
      <c r="I422" s="160">
        <v>8595614732352</v>
      </c>
      <c r="J422" s="183" t="s">
        <v>884</v>
      </c>
      <c r="L422" s="143"/>
      <c r="M422" s="143"/>
      <c r="N422" s="132"/>
      <c r="O422" s="137"/>
    </row>
    <row r="423" spans="1:15" ht="13.35" customHeight="1">
      <c r="A423" s="72" t="s">
        <v>1032</v>
      </c>
      <c r="B423" s="73" t="s">
        <v>240</v>
      </c>
      <c r="C423" s="73" t="s">
        <v>126</v>
      </c>
      <c r="D423" s="74" t="s">
        <v>1033</v>
      </c>
      <c r="E423" s="75">
        <v>198</v>
      </c>
      <c r="F423" s="76">
        <f t="shared" si="8"/>
        <v>239.58</v>
      </c>
      <c r="G423" s="157" t="s">
        <v>21</v>
      </c>
      <c r="H423" s="158">
        <v>1</v>
      </c>
      <c r="I423" s="158">
        <v>8595614732406</v>
      </c>
      <c r="J423" s="73" t="s">
        <v>884</v>
      </c>
      <c r="L423" s="143"/>
      <c r="M423" s="143"/>
      <c r="N423" s="132"/>
      <c r="O423" s="133"/>
    </row>
    <row r="424" spans="1:15" ht="13.35" customHeight="1">
      <c r="A424" s="77" t="s">
        <v>1034</v>
      </c>
      <c r="B424" s="78" t="s">
        <v>240</v>
      </c>
      <c r="C424" s="78" t="s">
        <v>126</v>
      </c>
      <c r="D424" s="79" t="s">
        <v>1035</v>
      </c>
      <c r="E424" s="80">
        <v>200</v>
      </c>
      <c r="F424" s="81">
        <f t="shared" si="8"/>
        <v>242</v>
      </c>
      <c r="G424" s="159" t="s">
        <v>21</v>
      </c>
      <c r="H424" s="160">
        <v>1</v>
      </c>
      <c r="I424" s="160">
        <v>8595614736459</v>
      </c>
      <c r="J424" s="183" t="s">
        <v>884</v>
      </c>
      <c r="L424" s="143"/>
      <c r="M424" s="143"/>
      <c r="N424" s="132"/>
      <c r="O424" s="137"/>
    </row>
    <row r="425" spans="1:15" ht="13.35" customHeight="1">
      <c r="A425" s="72" t="s">
        <v>1036</v>
      </c>
      <c r="B425" s="73" t="s">
        <v>245</v>
      </c>
      <c r="C425" s="73" t="s">
        <v>1037</v>
      </c>
      <c r="D425" s="74" t="s">
        <v>1038</v>
      </c>
      <c r="E425" s="75">
        <v>34</v>
      </c>
      <c r="F425" s="76">
        <f t="shared" si="8"/>
        <v>41.14</v>
      </c>
      <c r="G425" s="157" t="s">
        <v>21</v>
      </c>
      <c r="H425" s="158">
        <v>1</v>
      </c>
      <c r="I425" s="158">
        <v>8595614737104</v>
      </c>
      <c r="J425" s="73" t="s">
        <v>262</v>
      </c>
      <c r="L425" s="143"/>
      <c r="M425" s="143"/>
      <c r="N425" s="132"/>
      <c r="O425" s="137"/>
    </row>
    <row r="426" spans="1:15" ht="13.35" customHeight="1">
      <c r="A426" s="77" t="s">
        <v>1039</v>
      </c>
      <c r="B426" s="78" t="s">
        <v>245</v>
      </c>
      <c r="C426" s="78" t="s">
        <v>1037</v>
      </c>
      <c r="D426" s="79" t="s">
        <v>1040</v>
      </c>
      <c r="E426" s="80">
        <v>34.5</v>
      </c>
      <c r="F426" s="81">
        <f t="shared" si="8"/>
        <v>41.75</v>
      </c>
      <c r="G426" s="159" t="s">
        <v>21</v>
      </c>
      <c r="H426" s="160">
        <v>1</v>
      </c>
      <c r="I426" s="160">
        <v>8595614737159</v>
      </c>
      <c r="J426" s="183" t="s">
        <v>262</v>
      </c>
      <c r="L426" s="143"/>
      <c r="M426" s="143"/>
      <c r="N426" s="132"/>
      <c r="O426" s="137"/>
    </row>
    <row r="427" spans="1:15" ht="13.35" customHeight="1">
      <c r="A427" s="72" t="s">
        <v>1041</v>
      </c>
      <c r="B427" s="73" t="s">
        <v>245</v>
      </c>
      <c r="C427" s="73" t="s">
        <v>1037</v>
      </c>
      <c r="D427" s="74" t="s">
        <v>1042</v>
      </c>
      <c r="E427" s="75">
        <v>35</v>
      </c>
      <c r="F427" s="76">
        <f t="shared" ref="F427:F490" si="9">ROUND(E427*$N$3,2)</f>
        <v>42.35</v>
      </c>
      <c r="G427" s="157" t="s">
        <v>21</v>
      </c>
      <c r="H427" s="158">
        <v>1</v>
      </c>
      <c r="I427" s="158">
        <v>8595614737203</v>
      </c>
      <c r="J427" s="73" t="s">
        <v>262</v>
      </c>
      <c r="L427" s="143"/>
      <c r="M427" s="143"/>
      <c r="N427" s="132"/>
      <c r="O427" s="137"/>
    </row>
    <row r="428" spans="1:15" ht="13.35" customHeight="1">
      <c r="A428" s="77" t="s">
        <v>1043</v>
      </c>
      <c r="B428" s="78" t="s">
        <v>1044</v>
      </c>
      <c r="C428" s="78" t="s">
        <v>126</v>
      </c>
      <c r="D428" s="79" t="s">
        <v>1045</v>
      </c>
      <c r="E428" s="80">
        <v>51</v>
      </c>
      <c r="F428" s="81">
        <f t="shared" si="9"/>
        <v>61.71</v>
      </c>
      <c r="G428" s="159" t="s">
        <v>21</v>
      </c>
      <c r="H428" s="160">
        <v>1</v>
      </c>
      <c r="I428" s="160">
        <v>8595614733458</v>
      </c>
      <c r="J428" s="183" t="s">
        <v>723</v>
      </c>
      <c r="L428" s="143"/>
      <c r="M428" s="143"/>
      <c r="N428" s="132"/>
      <c r="O428" s="137"/>
    </row>
    <row r="429" spans="1:15" ht="13.35" customHeight="1">
      <c r="A429" s="72" t="s">
        <v>1046</v>
      </c>
      <c r="B429" s="73" t="s">
        <v>272</v>
      </c>
      <c r="C429" s="73" t="s">
        <v>126</v>
      </c>
      <c r="D429" s="74" t="s">
        <v>1047</v>
      </c>
      <c r="E429" s="75">
        <v>48</v>
      </c>
      <c r="F429" s="76">
        <f t="shared" si="9"/>
        <v>58.08</v>
      </c>
      <c r="G429" s="157" t="s">
        <v>21</v>
      </c>
      <c r="H429" s="158">
        <v>1</v>
      </c>
      <c r="I429" s="158">
        <v>8595614735957</v>
      </c>
      <c r="J429" s="73"/>
      <c r="L429" s="143"/>
      <c r="M429" s="143"/>
      <c r="N429" s="132"/>
      <c r="O429" s="137"/>
    </row>
    <row r="430" spans="1:15" ht="13.35" customHeight="1">
      <c r="A430" s="77" t="s">
        <v>1048</v>
      </c>
      <c r="B430" s="78" t="s">
        <v>278</v>
      </c>
      <c r="C430" s="78" t="s">
        <v>126</v>
      </c>
      <c r="D430" s="79" t="s">
        <v>1049</v>
      </c>
      <c r="E430" s="80">
        <v>58</v>
      </c>
      <c r="F430" s="81">
        <f t="shared" si="9"/>
        <v>70.180000000000007</v>
      </c>
      <c r="G430" s="159" t="s">
        <v>21</v>
      </c>
      <c r="H430" s="160">
        <v>1</v>
      </c>
      <c r="I430" s="160">
        <v>8595614733502</v>
      </c>
      <c r="J430" s="183"/>
      <c r="L430" s="143"/>
      <c r="M430" s="143"/>
      <c r="N430" s="132"/>
      <c r="O430" s="137"/>
    </row>
    <row r="431" spans="1:15" ht="13.35" customHeight="1">
      <c r="A431" s="72" t="s">
        <v>1050</v>
      </c>
      <c r="B431" s="73" t="s">
        <v>275</v>
      </c>
      <c r="C431" s="73" t="s">
        <v>126</v>
      </c>
      <c r="D431" s="74" t="s">
        <v>1051</v>
      </c>
      <c r="E431" s="75">
        <v>102</v>
      </c>
      <c r="F431" s="76">
        <f t="shared" si="9"/>
        <v>123.42</v>
      </c>
      <c r="G431" s="157" t="s">
        <v>21</v>
      </c>
      <c r="H431" s="158">
        <v>1</v>
      </c>
      <c r="I431" s="158">
        <v>8595614733557</v>
      </c>
      <c r="J431" s="73"/>
      <c r="L431" s="143"/>
      <c r="M431" s="143"/>
      <c r="N431" s="132"/>
      <c r="O431" s="137"/>
    </row>
    <row r="432" spans="1:15" ht="13.35" customHeight="1">
      <c r="A432" s="77" t="s">
        <v>1052</v>
      </c>
      <c r="B432" s="78" t="s">
        <v>741</v>
      </c>
      <c r="C432" s="78" t="s">
        <v>126</v>
      </c>
      <c r="D432" s="79" t="s">
        <v>1053</v>
      </c>
      <c r="E432" s="80">
        <v>68.5</v>
      </c>
      <c r="F432" s="81">
        <f t="shared" si="9"/>
        <v>82.89</v>
      </c>
      <c r="G432" s="159" t="s">
        <v>21</v>
      </c>
      <c r="H432" s="160">
        <v>1</v>
      </c>
      <c r="I432" s="160">
        <v>8595614733601</v>
      </c>
      <c r="J432" s="183"/>
      <c r="L432" s="143"/>
      <c r="M432" s="143"/>
      <c r="N432" s="132"/>
      <c r="O432" s="133"/>
    </row>
    <row r="433" spans="1:15" ht="13.35" customHeight="1">
      <c r="A433" s="72" t="s">
        <v>1054</v>
      </c>
      <c r="B433" s="73" t="s">
        <v>293</v>
      </c>
      <c r="C433" s="73" t="s">
        <v>126</v>
      </c>
      <c r="D433" s="74" t="s">
        <v>1055</v>
      </c>
      <c r="E433" s="75">
        <v>93</v>
      </c>
      <c r="F433" s="76">
        <f t="shared" si="9"/>
        <v>112.53</v>
      </c>
      <c r="G433" s="157" t="s">
        <v>21</v>
      </c>
      <c r="H433" s="158">
        <v>1</v>
      </c>
      <c r="I433" s="158">
        <v>8595614733656</v>
      </c>
      <c r="J433" s="73"/>
      <c r="L433" s="143"/>
      <c r="M433" s="143"/>
      <c r="N433" s="132"/>
      <c r="O433" s="137"/>
    </row>
    <row r="434" spans="1:15" ht="13.35" customHeight="1">
      <c r="A434" s="77" t="s">
        <v>1056</v>
      </c>
      <c r="B434" s="78" t="s">
        <v>741</v>
      </c>
      <c r="C434" s="78" t="s">
        <v>126</v>
      </c>
      <c r="D434" s="79" t="s">
        <v>1057</v>
      </c>
      <c r="E434" s="80">
        <v>89</v>
      </c>
      <c r="F434" s="81">
        <f t="shared" si="9"/>
        <v>107.69</v>
      </c>
      <c r="G434" s="159" t="s">
        <v>21</v>
      </c>
      <c r="H434" s="160">
        <v>1</v>
      </c>
      <c r="I434" s="160">
        <v>8595614733700</v>
      </c>
      <c r="J434" s="183"/>
      <c r="L434" s="143"/>
      <c r="M434" s="143"/>
      <c r="N434" s="132"/>
      <c r="O434" s="137"/>
    </row>
    <row r="435" spans="1:15" ht="13.35" customHeight="1">
      <c r="A435" s="72" t="s">
        <v>1058</v>
      </c>
      <c r="B435" s="73" t="s">
        <v>293</v>
      </c>
      <c r="C435" s="73" t="s">
        <v>126</v>
      </c>
      <c r="D435" s="74" t="s">
        <v>1059</v>
      </c>
      <c r="E435" s="75">
        <v>95</v>
      </c>
      <c r="F435" s="76">
        <f t="shared" si="9"/>
        <v>114.95</v>
      </c>
      <c r="G435" s="157" t="s">
        <v>21</v>
      </c>
      <c r="H435" s="158">
        <v>1</v>
      </c>
      <c r="I435" s="158">
        <v>8595614733755</v>
      </c>
      <c r="J435" s="73"/>
      <c r="L435" s="143"/>
      <c r="M435" s="143"/>
      <c r="N435" s="132"/>
      <c r="O435" s="137"/>
    </row>
    <row r="436" spans="1:15" ht="13.35" customHeight="1">
      <c r="A436" s="77" t="s">
        <v>1060</v>
      </c>
      <c r="B436" s="78" t="s">
        <v>741</v>
      </c>
      <c r="C436" s="78" t="s">
        <v>126</v>
      </c>
      <c r="D436" s="79" t="s">
        <v>1061</v>
      </c>
      <c r="E436" s="80">
        <v>104</v>
      </c>
      <c r="F436" s="81">
        <f t="shared" si="9"/>
        <v>125.84</v>
      </c>
      <c r="G436" s="159" t="s">
        <v>21</v>
      </c>
      <c r="H436" s="160">
        <v>1</v>
      </c>
      <c r="I436" s="160">
        <v>8595614733809</v>
      </c>
      <c r="J436" s="183"/>
      <c r="L436" s="143"/>
      <c r="M436" s="143"/>
      <c r="N436" s="132"/>
      <c r="O436" s="133"/>
    </row>
    <row r="437" spans="1:15" ht="13.35" customHeight="1">
      <c r="A437" s="72" t="s">
        <v>1062</v>
      </c>
      <c r="B437" s="73" t="s">
        <v>741</v>
      </c>
      <c r="C437" s="73" t="s">
        <v>126</v>
      </c>
      <c r="D437" s="74" t="s">
        <v>1063</v>
      </c>
      <c r="E437" s="75">
        <v>125</v>
      </c>
      <c r="F437" s="76">
        <f t="shared" si="9"/>
        <v>151.25</v>
      </c>
      <c r="G437" s="157" t="s">
        <v>21</v>
      </c>
      <c r="H437" s="158">
        <v>1</v>
      </c>
      <c r="I437" s="158">
        <v>8595614735858</v>
      </c>
      <c r="J437" s="73"/>
      <c r="L437" s="143"/>
      <c r="M437" s="143"/>
      <c r="N437" s="132"/>
      <c r="O437" s="137"/>
    </row>
    <row r="438" spans="1:15" ht="13.35" customHeight="1">
      <c r="A438" s="77" t="s">
        <v>1064</v>
      </c>
      <c r="B438" s="78" t="s">
        <v>306</v>
      </c>
      <c r="C438" s="78" t="s">
        <v>126</v>
      </c>
      <c r="D438" s="79" t="s">
        <v>1065</v>
      </c>
      <c r="E438" s="80">
        <v>69</v>
      </c>
      <c r="F438" s="81">
        <f t="shared" si="9"/>
        <v>83.49</v>
      </c>
      <c r="G438" s="159" t="s">
        <v>21</v>
      </c>
      <c r="H438" s="160">
        <v>1</v>
      </c>
      <c r="I438" s="160">
        <v>8595614733854</v>
      </c>
      <c r="J438" s="183" t="s">
        <v>1066</v>
      </c>
      <c r="L438" s="143"/>
      <c r="M438" s="143"/>
      <c r="N438" s="132"/>
      <c r="O438" s="137"/>
    </row>
    <row r="439" spans="1:15" ht="13.35" customHeight="1">
      <c r="A439" s="72" t="s">
        <v>1067</v>
      </c>
      <c r="B439" s="73" t="s">
        <v>306</v>
      </c>
      <c r="C439" s="73" t="s">
        <v>126</v>
      </c>
      <c r="D439" s="74" t="s">
        <v>1068</v>
      </c>
      <c r="E439" s="75">
        <v>87</v>
      </c>
      <c r="F439" s="76">
        <f t="shared" si="9"/>
        <v>105.27</v>
      </c>
      <c r="G439" s="157" t="s">
        <v>21</v>
      </c>
      <c r="H439" s="158">
        <v>1</v>
      </c>
      <c r="I439" s="158">
        <v>8595614733908</v>
      </c>
      <c r="J439" s="73" t="s">
        <v>758</v>
      </c>
      <c r="L439" s="143"/>
      <c r="M439" s="143"/>
      <c r="N439" s="132"/>
      <c r="O439" s="137"/>
    </row>
    <row r="440" spans="1:15" ht="13.35" customHeight="1">
      <c r="A440" s="77" t="s">
        <v>1069</v>
      </c>
      <c r="B440" s="78" t="s">
        <v>306</v>
      </c>
      <c r="C440" s="78" t="s">
        <v>126</v>
      </c>
      <c r="D440" s="79" t="s">
        <v>1070</v>
      </c>
      <c r="E440" s="80">
        <v>95</v>
      </c>
      <c r="F440" s="81">
        <f t="shared" si="9"/>
        <v>114.95</v>
      </c>
      <c r="G440" s="159" t="s">
        <v>21</v>
      </c>
      <c r="H440" s="160">
        <v>1</v>
      </c>
      <c r="I440" s="160">
        <v>8595614733953</v>
      </c>
      <c r="J440" s="183" t="s">
        <v>761</v>
      </c>
      <c r="L440" s="143"/>
      <c r="M440" s="143"/>
      <c r="N440" s="132"/>
      <c r="O440" s="133"/>
    </row>
    <row r="441" spans="1:15" ht="13.35" customHeight="1">
      <c r="A441" s="72" t="s">
        <v>1071</v>
      </c>
      <c r="B441" s="73" t="s">
        <v>330</v>
      </c>
      <c r="C441" s="73" t="s">
        <v>126</v>
      </c>
      <c r="D441" s="74" t="s">
        <v>1072</v>
      </c>
      <c r="E441" s="75">
        <v>4.7</v>
      </c>
      <c r="F441" s="76">
        <f t="shared" si="9"/>
        <v>5.69</v>
      </c>
      <c r="G441" s="157" t="s">
        <v>21</v>
      </c>
      <c r="H441" s="158">
        <v>1</v>
      </c>
      <c r="I441" s="158">
        <v>8595614770453</v>
      </c>
      <c r="J441" s="73" t="s">
        <v>328</v>
      </c>
      <c r="L441" s="143"/>
      <c r="M441" s="143"/>
      <c r="N441" s="132"/>
      <c r="O441" s="133"/>
    </row>
    <row r="442" spans="1:15" ht="13.35" customHeight="1">
      <c r="A442" s="77" t="s">
        <v>1073</v>
      </c>
      <c r="B442" s="78" t="s">
        <v>330</v>
      </c>
      <c r="C442" s="78" t="s">
        <v>126</v>
      </c>
      <c r="D442" s="79" t="s">
        <v>1074</v>
      </c>
      <c r="E442" s="80">
        <v>8.3000000000000007</v>
      </c>
      <c r="F442" s="81">
        <f t="shared" si="9"/>
        <v>10.039999999999999</v>
      </c>
      <c r="G442" s="159" t="s">
        <v>21</v>
      </c>
      <c r="H442" s="160">
        <v>1</v>
      </c>
      <c r="I442" s="160">
        <v>8595614770606</v>
      </c>
      <c r="J442" s="183" t="s">
        <v>328</v>
      </c>
      <c r="L442" s="143"/>
      <c r="M442" s="143"/>
      <c r="N442" s="132"/>
      <c r="O442" s="133"/>
    </row>
    <row r="443" spans="1:15" ht="13.35" customHeight="1">
      <c r="A443" s="72" t="s">
        <v>1075</v>
      </c>
      <c r="B443" s="73" t="s">
        <v>363</v>
      </c>
      <c r="C443" s="73" t="s">
        <v>126</v>
      </c>
      <c r="D443" s="74" t="s">
        <v>1076</v>
      </c>
      <c r="E443" s="75">
        <v>48.9</v>
      </c>
      <c r="F443" s="76">
        <f t="shared" si="9"/>
        <v>59.17</v>
      </c>
      <c r="G443" s="157" t="s">
        <v>21</v>
      </c>
      <c r="H443" s="158">
        <v>1</v>
      </c>
      <c r="I443" s="158">
        <v>8595614734004</v>
      </c>
      <c r="J443" s="73"/>
      <c r="L443" s="143"/>
      <c r="M443" s="143"/>
      <c r="N443" s="132"/>
      <c r="O443" s="133"/>
    </row>
    <row r="444" spans="1:15" ht="13.35" customHeight="1">
      <c r="A444" s="77" t="s">
        <v>1077</v>
      </c>
      <c r="B444" s="78" t="s">
        <v>363</v>
      </c>
      <c r="C444" s="78" t="s">
        <v>126</v>
      </c>
      <c r="D444" s="79" t="s">
        <v>1078</v>
      </c>
      <c r="E444" s="80">
        <v>67</v>
      </c>
      <c r="F444" s="81">
        <f t="shared" si="9"/>
        <v>81.069999999999993</v>
      </c>
      <c r="G444" s="159" t="s">
        <v>21</v>
      </c>
      <c r="H444" s="160">
        <v>1</v>
      </c>
      <c r="I444" s="160">
        <v>8595614734059</v>
      </c>
      <c r="J444" s="183"/>
      <c r="L444" s="143"/>
      <c r="M444" s="143"/>
      <c r="N444" s="132"/>
      <c r="O444" s="137"/>
    </row>
    <row r="445" spans="1:15" ht="13.35" customHeight="1">
      <c r="A445" s="72" t="s">
        <v>1079</v>
      </c>
      <c r="B445" s="73" t="s">
        <v>363</v>
      </c>
      <c r="C445" s="73" t="s">
        <v>126</v>
      </c>
      <c r="D445" s="74" t="s">
        <v>1080</v>
      </c>
      <c r="E445" s="75">
        <v>59</v>
      </c>
      <c r="F445" s="76">
        <f t="shared" si="9"/>
        <v>71.39</v>
      </c>
      <c r="G445" s="157" t="s">
        <v>21</v>
      </c>
      <c r="H445" s="158">
        <v>1</v>
      </c>
      <c r="I445" s="158">
        <v>8595614734103</v>
      </c>
      <c r="J445" s="73"/>
      <c r="L445" s="143"/>
      <c r="M445" s="143"/>
      <c r="N445" s="132"/>
      <c r="O445" s="137"/>
    </row>
    <row r="446" spans="1:15" ht="13.35" customHeight="1">
      <c r="A446" s="77" t="s">
        <v>1081</v>
      </c>
      <c r="B446" s="78" t="s">
        <v>774</v>
      </c>
      <c r="C446" s="78" t="s">
        <v>126</v>
      </c>
      <c r="D446" s="79" t="s">
        <v>1082</v>
      </c>
      <c r="E446" s="80">
        <v>37</v>
      </c>
      <c r="F446" s="81">
        <f t="shared" si="9"/>
        <v>44.77</v>
      </c>
      <c r="G446" s="159" t="s">
        <v>21</v>
      </c>
      <c r="H446" s="160">
        <v>1</v>
      </c>
      <c r="I446" s="160">
        <v>8595614734158</v>
      </c>
      <c r="J446" s="183"/>
      <c r="L446" s="143"/>
      <c r="M446" s="143"/>
      <c r="N446" s="132"/>
      <c r="O446" s="137"/>
    </row>
    <row r="447" spans="1:15" ht="13.35" customHeight="1">
      <c r="A447" s="72" t="s">
        <v>1083</v>
      </c>
      <c r="B447" s="73" t="s">
        <v>774</v>
      </c>
      <c r="C447" s="73" t="s">
        <v>126</v>
      </c>
      <c r="D447" s="74" t="s">
        <v>1084</v>
      </c>
      <c r="E447" s="75">
        <v>38</v>
      </c>
      <c r="F447" s="76">
        <f t="shared" si="9"/>
        <v>45.98</v>
      </c>
      <c r="G447" s="157" t="s">
        <v>21</v>
      </c>
      <c r="H447" s="158">
        <v>1</v>
      </c>
      <c r="I447" s="158">
        <v>8595614735902</v>
      </c>
      <c r="J447" s="73"/>
      <c r="L447" s="143"/>
      <c r="M447" s="143"/>
      <c r="N447" s="132"/>
      <c r="O447" s="137"/>
    </row>
    <row r="448" spans="1:15" ht="13.35" customHeight="1">
      <c r="A448" s="77" t="s">
        <v>1085</v>
      </c>
      <c r="B448" s="78" t="s">
        <v>375</v>
      </c>
      <c r="C448" s="78" t="s">
        <v>126</v>
      </c>
      <c r="D448" s="79" t="s">
        <v>1086</v>
      </c>
      <c r="E448" s="80">
        <v>111</v>
      </c>
      <c r="F448" s="81">
        <f t="shared" si="9"/>
        <v>134.31</v>
      </c>
      <c r="G448" s="159" t="s">
        <v>21</v>
      </c>
      <c r="H448" s="160">
        <v>1</v>
      </c>
      <c r="I448" s="160">
        <v>8595614734202</v>
      </c>
      <c r="J448" s="183"/>
      <c r="L448" s="143"/>
      <c r="M448" s="143"/>
      <c r="N448" s="132"/>
      <c r="O448" s="133"/>
    </row>
    <row r="449" spans="1:15" ht="13.35" customHeight="1">
      <c r="A449" s="72" t="s">
        <v>1087</v>
      </c>
      <c r="B449" s="73" t="s">
        <v>306</v>
      </c>
      <c r="C449" s="73" t="s">
        <v>1037</v>
      </c>
      <c r="D449" s="74" t="s">
        <v>1088</v>
      </c>
      <c r="E449" s="75">
        <v>34.5</v>
      </c>
      <c r="F449" s="76">
        <f t="shared" si="9"/>
        <v>41.75</v>
      </c>
      <c r="G449" s="157" t="s">
        <v>21</v>
      </c>
      <c r="H449" s="158">
        <v>1</v>
      </c>
      <c r="I449" s="158">
        <v>8595614736954</v>
      </c>
      <c r="J449" s="73" t="s">
        <v>262</v>
      </c>
      <c r="L449" s="143"/>
      <c r="M449" s="143"/>
      <c r="N449" s="132"/>
      <c r="O449" s="137"/>
    </row>
    <row r="450" spans="1:15" ht="13.35" customHeight="1">
      <c r="A450" s="77" t="s">
        <v>1089</v>
      </c>
      <c r="B450" s="78" t="s">
        <v>306</v>
      </c>
      <c r="C450" s="78" t="s">
        <v>1037</v>
      </c>
      <c r="D450" s="79" t="s">
        <v>1090</v>
      </c>
      <c r="E450" s="80">
        <v>35</v>
      </c>
      <c r="F450" s="81">
        <f t="shared" si="9"/>
        <v>42.35</v>
      </c>
      <c r="G450" s="159" t="s">
        <v>21</v>
      </c>
      <c r="H450" s="160">
        <v>1</v>
      </c>
      <c r="I450" s="160">
        <v>8595614737005</v>
      </c>
      <c r="J450" s="183" t="s">
        <v>262</v>
      </c>
      <c r="L450" s="143"/>
      <c r="M450" s="143"/>
      <c r="N450" s="132"/>
      <c r="O450" s="137"/>
    </row>
    <row r="451" spans="1:15" ht="13.35" customHeight="1">
      <c r="A451" s="72" t="s">
        <v>1091</v>
      </c>
      <c r="B451" s="73" t="s">
        <v>306</v>
      </c>
      <c r="C451" s="73" t="s">
        <v>1037</v>
      </c>
      <c r="D451" s="74" t="s">
        <v>1092</v>
      </c>
      <c r="E451" s="75">
        <v>35.5</v>
      </c>
      <c r="F451" s="76">
        <f t="shared" si="9"/>
        <v>42.96</v>
      </c>
      <c r="G451" s="157" t="s">
        <v>21</v>
      </c>
      <c r="H451" s="158">
        <v>1</v>
      </c>
      <c r="I451" s="158">
        <v>8595614737050</v>
      </c>
      <c r="J451" s="73" t="s">
        <v>262</v>
      </c>
      <c r="L451" s="143"/>
      <c r="M451" s="143"/>
      <c r="N451" s="132"/>
      <c r="O451" s="137"/>
    </row>
    <row r="452" spans="1:15" ht="13.35" customHeight="1">
      <c r="A452" s="77" t="s">
        <v>1093</v>
      </c>
      <c r="B452" s="78" t="s">
        <v>306</v>
      </c>
      <c r="C452" s="78" t="s">
        <v>1037</v>
      </c>
      <c r="D452" s="79" t="s">
        <v>1094</v>
      </c>
      <c r="E452" s="80">
        <v>35.5</v>
      </c>
      <c r="F452" s="81">
        <f t="shared" si="9"/>
        <v>42.96</v>
      </c>
      <c r="G452" s="159" t="s">
        <v>21</v>
      </c>
      <c r="H452" s="160">
        <v>1</v>
      </c>
      <c r="I452" s="160">
        <v>8595614737258</v>
      </c>
      <c r="J452" s="183" t="s">
        <v>262</v>
      </c>
      <c r="L452" s="143"/>
      <c r="M452" s="143"/>
      <c r="N452" s="132"/>
      <c r="O452" s="137"/>
    </row>
    <row r="453" spans="1:15" ht="13.35" customHeight="1">
      <c r="A453" s="72" t="s">
        <v>1095</v>
      </c>
      <c r="B453" s="73" t="s">
        <v>306</v>
      </c>
      <c r="C453" s="73" t="s">
        <v>1037</v>
      </c>
      <c r="D453" s="74" t="s">
        <v>1096</v>
      </c>
      <c r="E453" s="75">
        <v>36</v>
      </c>
      <c r="F453" s="76">
        <f t="shared" si="9"/>
        <v>43.56</v>
      </c>
      <c r="G453" s="157" t="s">
        <v>21</v>
      </c>
      <c r="H453" s="158">
        <v>1</v>
      </c>
      <c r="I453" s="158">
        <v>8595614737302</v>
      </c>
      <c r="J453" s="73" t="s">
        <v>262</v>
      </c>
      <c r="L453" s="143"/>
      <c r="M453" s="143"/>
      <c r="N453" s="132"/>
      <c r="O453" s="137"/>
    </row>
    <row r="454" spans="1:15" ht="13.35" customHeight="1">
      <c r="A454" s="77" t="s">
        <v>1097</v>
      </c>
      <c r="B454" s="78" t="s">
        <v>306</v>
      </c>
      <c r="C454" s="78" t="s">
        <v>1037</v>
      </c>
      <c r="D454" s="79" t="s">
        <v>1098</v>
      </c>
      <c r="E454" s="80">
        <v>36.5</v>
      </c>
      <c r="F454" s="81">
        <f t="shared" si="9"/>
        <v>44.17</v>
      </c>
      <c r="G454" s="159" t="s">
        <v>21</v>
      </c>
      <c r="H454" s="160">
        <v>1</v>
      </c>
      <c r="I454" s="160">
        <v>8595614737357</v>
      </c>
      <c r="J454" s="183" t="s">
        <v>262</v>
      </c>
      <c r="L454" s="143"/>
      <c r="M454" s="143"/>
      <c r="N454" s="132"/>
      <c r="O454" s="137"/>
    </row>
    <row r="455" spans="1:15" ht="13.35" customHeight="1">
      <c r="A455" s="72" t="s">
        <v>1099</v>
      </c>
      <c r="B455" s="73" t="s">
        <v>785</v>
      </c>
      <c r="C455" s="73" t="s">
        <v>126</v>
      </c>
      <c r="D455" s="74" t="s">
        <v>1100</v>
      </c>
      <c r="E455" s="75">
        <v>87</v>
      </c>
      <c r="F455" s="76">
        <f t="shared" si="9"/>
        <v>105.27</v>
      </c>
      <c r="G455" s="157" t="s">
        <v>21</v>
      </c>
      <c r="H455" s="158">
        <v>1</v>
      </c>
      <c r="I455" s="158">
        <v>8595614734257</v>
      </c>
      <c r="J455" s="73" t="s">
        <v>758</v>
      </c>
      <c r="L455" s="143"/>
      <c r="M455" s="143"/>
      <c r="N455" s="132"/>
      <c r="O455" s="137"/>
    </row>
    <row r="456" spans="1:15" ht="13.35" customHeight="1">
      <c r="A456" s="77" t="s">
        <v>1101</v>
      </c>
      <c r="B456" s="78" t="s">
        <v>785</v>
      </c>
      <c r="C456" s="78" t="s">
        <v>126</v>
      </c>
      <c r="D456" s="79" t="s">
        <v>1102</v>
      </c>
      <c r="E456" s="80">
        <v>95</v>
      </c>
      <c r="F456" s="81">
        <f t="shared" si="9"/>
        <v>114.95</v>
      </c>
      <c r="G456" s="159" t="s">
        <v>21</v>
      </c>
      <c r="H456" s="160">
        <v>1</v>
      </c>
      <c r="I456" s="160">
        <v>8595614734301</v>
      </c>
      <c r="J456" s="183" t="s">
        <v>761</v>
      </c>
      <c r="L456" s="143"/>
      <c r="M456" s="143"/>
      <c r="N456" s="132"/>
      <c r="O456" s="137"/>
    </row>
    <row r="457" spans="1:15" ht="13.35" customHeight="1">
      <c r="A457" s="72" t="s">
        <v>1103</v>
      </c>
      <c r="B457" s="73" t="s">
        <v>785</v>
      </c>
      <c r="C457" s="73" t="s">
        <v>126</v>
      </c>
      <c r="D457" s="74" t="s">
        <v>1104</v>
      </c>
      <c r="E457" s="75">
        <v>141</v>
      </c>
      <c r="F457" s="76">
        <f t="shared" si="9"/>
        <v>170.61</v>
      </c>
      <c r="G457" s="157" t="s">
        <v>21</v>
      </c>
      <c r="H457" s="158">
        <v>1</v>
      </c>
      <c r="I457" s="158">
        <v>8595614734356</v>
      </c>
      <c r="J457" s="73" t="s">
        <v>797</v>
      </c>
      <c r="L457" s="143"/>
      <c r="M457" s="143"/>
      <c r="N457" s="132"/>
      <c r="O457" s="137"/>
    </row>
    <row r="458" spans="1:15" ht="13.35" customHeight="1">
      <c r="A458" s="77" t="s">
        <v>1105</v>
      </c>
      <c r="B458" s="78" t="s">
        <v>785</v>
      </c>
      <c r="C458" s="78" t="s">
        <v>126</v>
      </c>
      <c r="D458" s="79" t="s">
        <v>1106</v>
      </c>
      <c r="E458" s="80">
        <v>148</v>
      </c>
      <c r="F458" s="81">
        <f t="shared" si="9"/>
        <v>179.08</v>
      </c>
      <c r="G458" s="159" t="s">
        <v>21</v>
      </c>
      <c r="H458" s="160">
        <v>1</v>
      </c>
      <c r="I458" s="160">
        <v>8595614734400</v>
      </c>
      <c r="J458" s="183" t="s">
        <v>800</v>
      </c>
      <c r="L458" s="143"/>
      <c r="M458" s="143"/>
      <c r="N458" s="132"/>
      <c r="O458" s="137"/>
    </row>
    <row r="459" spans="1:15" ht="13.35" customHeight="1">
      <c r="A459" s="72" t="s">
        <v>1107</v>
      </c>
      <c r="B459" s="73" t="s">
        <v>785</v>
      </c>
      <c r="C459" s="73" t="s">
        <v>126</v>
      </c>
      <c r="D459" s="74" t="s">
        <v>1108</v>
      </c>
      <c r="E459" s="75">
        <v>72</v>
      </c>
      <c r="F459" s="76">
        <f t="shared" si="9"/>
        <v>87.12</v>
      </c>
      <c r="G459" s="157" t="s">
        <v>21</v>
      </c>
      <c r="H459" s="158">
        <v>1</v>
      </c>
      <c r="I459" s="158">
        <v>8595614736053</v>
      </c>
      <c r="J459" s="73"/>
      <c r="L459" s="143"/>
      <c r="M459" s="143"/>
      <c r="N459" s="132"/>
      <c r="O459" s="137"/>
    </row>
    <row r="460" spans="1:15" ht="13.35" customHeight="1">
      <c r="A460" s="77" t="s">
        <v>1109</v>
      </c>
      <c r="B460" s="78" t="s">
        <v>430</v>
      </c>
      <c r="C460" s="78" t="s">
        <v>126</v>
      </c>
      <c r="D460" s="79" t="s">
        <v>1110</v>
      </c>
      <c r="E460" s="80">
        <v>74</v>
      </c>
      <c r="F460" s="81">
        <f t="shared" si="9"/>
        <v>89.54</v>
      </c>
      <c r="G460" s="159" t="s">
        <v>21</v>
      </c>
      <c r="H460" s="160">
        <v>1</v>
      </c>
      <c r="I460" s="160">
        <v>8595614737753</v>
      </c>
      <c r="J460" s="183"/>
      <c r="L460" s="143"/>
      <c r="M460" s="143"/>
      <c r="N460" s="132"/>
      <c r="O460" s="137"/>
    </row>
    <row r="461" spans="1:15" ht="13.35" customHeight="1">
      <c r="A461" s="72" t="s">
        <v>1111</v>
      </c>
      <c r="B461" s="73" t="s">
        <v>433</v>
      </c>
      <c r="C461" s="73" t="s">
        <v>126</v>
      </c>
      <c r="D461" s="74" t="s">
        <v>1112</v>
      </c>
      <c r="E461" s="75">
        <v>83</v>
      </c>
      <c r="F461" s="76">
        <f t="shared" si="9"/>
        <v>100.43</v>
      </c>
      <c r="G461" s="157" t="s">
        <v>21</v>
      </c>
      <c r="H461" s="158">
        <v>1</v>
      </c>
      <c r="I461" s="158">
        <v>8595614734455</v>
      </c>
      <c r="J461" s="73" t="s">
        <v>1066</v>
      </c>
      <c r="L461" s="143"/>
      <c r="M461" s="143"/>
      <c r="N461" s="132"/>
      <c r="O461" s="137"/>
    </row>
    <row r="462" spans="1:15" ht="13.35" customHeight="1">
      <c r="A462" s="77" t="s">
        <v>1113</v>
      </c>
      <c r="B462" s="78" t="s">
        <v>433</v>
      </c>
      <c r="C462" s="78" t="s">
        <v>126</v>
      </c>
      <c r="D462" s="79" t="s">
        <v>1114</v>
      </c>
      <c r="E462" s="80">
        <v>103</v>
      </c>
      <c r="F462" s="81">
        <f t="shared" si="9"/>
        <v>124.63</v>
      </c>
      <c r="G462" s="159" t="s">
        <v>21</v>
      </c>
      <c r="H462" s="160">
        <v>1</v>
      </c>
      <c r="I462" s="160">
        <v>8595614734509</v>
      </c>
      <c r="J462" s="183" t="s">
        <v>758</v>
      </c>
      <c r="L462" s="143"/>
      <c r="M462" s="143"/>
      <c r="N462" s="132"/>
      <c r="O462" s="137"/>
    </row>
    <row r="463" spans="1:15" ht="13.35" customHeight="1">
      <c r="A463" s="72" t="s">
        <v>1115</v>
      </c>
      <c r="B463" s="73" t="s">
        <v>433</v>
      </c>
      <c r="C463" s="73" t="s">
        <v>126</v>
      </c>
      <c r="D463" s="74" t="s">
        <v>1116</v>
      </c>
      <c r="E463" s="75">
        <v>111</v>
      </c>
      <c r="F463" s="76">
        <f t="shared" si="9"/>
        <v>134.31</v>
      </c>
      <c r="G463" s="157" t="s">
        <v>21</v>
      </c>
      <c r="H463" s="158">
        <v>1</v>
      </c>
      <c r="I463" s="158">
        <v>8595614734554</v>
      </c>
      <c r="J463" s="73" t="s">
        <v>761</v>
      </c>
      <c r="L463" s="143"/>
      <c r="M463" s="143"/>
      <c r="N463" s="132"/>
      <c r="O463" s="137"/>
    </row>
    <row r="464" spans="1:15" ht="13.35" customHeight="1">
      <c r="A464" s="77" t="s">
        <v>1117</v>
      </c>
      <c r="B464" s="78" t="s">
        <v>433</v>
      </c>
      <c r="C464" s="78" t="s">
        <v>126</v>
      </c>
      <c r="D464" s="79" t="s">
        <v>1118</v>
      </c>
      <c r="E464" s="80">
        <v>62</v>
      </c>
      <c r="F464" s="81">
        <f t="shared" si="9"/>
        <v>75.02</v>
      </c>
      <c r="G464" s="159" t="s">
        <v>21</v>
      </c>
      <c r="H464" s="160">
        <v>1</v>
      </c>
      <c r="I464" s="160">
        <v>8595614735650</v>
      </c>
      <c r="J464" s="183" t="s">
        <v>1066</v>
      </c>
      <c r="L464" s="143"/>
      <c r="M464" s="143"/>
      <c r="N464" s="132"/>
      <c r="O464" s="137"/>
    </row>
    <row r="465" spans="1:15" ht="13.35" customHeight="1">
      <c r="A465" s="72" t="s">
        <v>1119</v>
      </c>
      <c r="B465" s="73" t="s">
        <v>433</v>
      </c>
      <c r="C465" s="73" t="s">
        <v>126</v>
      </c>
      <c r="D465" s="74" t="s">
        <v>1120</v>
      </c>
      <c r="E465" s="75">
        <v>82</v>
      </c>
      <c r="F465" s="76">
        <f t="shared" si="9"/>
        <v>99.22</v>
      </c>
      <c r="G465" s="157" t="s">
        <v>21</v>
      </c>
      <c r="H465" s="158">
        <v>1</v>
      </c>
      <c r="I465" s="158">
        <v>8595614735704</v>
      </c>
      <c r="J465" s="73" t="s">
        <v>758</v>
      </c>
      <c r="L465" s="143"/>
      <c r="M465" s="143"/>
      <c r="N465" s="132"/>
      <c r="O465" s="137"/>
    </row>
    <row r="466" spans="1:15" ht="13.35" customHeight="1">
      <c r="A466" s="77" t="s">
        <v>1121</v>
      </c>
      <c r="B466" s="78" t="s">
        <v>433</v>
      </c>
      <c r="C466" s="78" t="s">
        <v>126</v>
      </c>
      <c r="D466" s="79" t="s">
        <v>1122</v>
      </c>
      <c r="E466" s="80">
        <v>90</v>
      </c>
      <c r="F466" s="81">
        <f t="shared" si="9"/>
        <v>108.9</v>
      </c>
      <c r="G466" s="159" t="s">
        <v>21</v>
      </c>
      <c r="H466" s="160">
        <v>1</v>
      </c>
      <c r="I466" s="160">
        <v>8595614735759</v>
      </c>
      <c r="J466" s="183" t="s">
        <v>761</v>
      </c>
      <c r="L466" s="143"/>
      <c r="M466" s="143"/>
      <c r="N466" s="132"/>
      <c r="O466" s="137"/>
    </row>
    <row r="467" spans="1:15" ht="13.35" customHeight="1">
      <c r="A467" s="72" t="s">
        <v>1123</v>
      </c>
      <c r="B467" s="73" t="s">
        <v>433</v>
      </c>
      <c r="C467" s="73" t="s">
        <v>1037</v>
      </c>
      <c r="D467" s="74" t="s">
        <v>1124</v>
      </c>
      <c r="E467" s="75">
        <v>36.5</v>
      </c>
      <c r="F467" s="76">
        <f t="shared" si="9"/>
        <v>44.17</v>
      </c>
      <c r="G467" s="157" t="s">
        <v>21</v>
      </c>
      <c r="H467" s="158">
        <v>1</v>
      </c>
      <c r="I467" s="158">
        <v>8595614737401</v>
      </c>
      <c r="J467" s="73" t="s">
        <v>262</v>
      </c>
      <c r="L467" s="143"/>
      <c r="M467" s="143"/>
      <c r="N467" s="132"/>
      <c r="O467" s="137"/>
    </row>
    <row r="468" spans="1:15" ht="13.35" customHeight="1">
      <c r="A468" s="77" t="s">
        <v>1125</v>
      </c>
      <c r="B468" s="78" t="s">
        <v>433</v>
      </c>
      <c r="C468" s="78" t="s">
        <v>1037</v>
      </c>
      <c r="D468" s="79" t="s">
        <v>1126</v>
      </c>
      <c r="E468" s="80">
        <v>37</v>
      </c>
      <c r="F468" s="81">
        <f t="shared" si="9"/>
        <v>44.77</v>
      </c>
      <c r="G468" s="159" t="s">
        <v>21</v>
      </c>
      <c r="H468" s="160">
        <v>1</v>
      </c>
      <c r="I468" s="160">
        <v>8595614737456</v>
      </c>
      <c r="J468" s="183" t="s">
        <v>262</v>
      </c>
      <c r="L468" s="143"/>
      <c r="M468" s="143"/>
      <c r="N468" s="132"/>
      <c r="O468" s="137"/>
    </row>
    <row r="469" spans="1:15" ht="13.35" customHeight="1">
      <c r="A469" s="72" t="s">
        <v>1127</v>
      </c>
      <c r="B469" s="73" t="s">
        <v>433</v>
      </c>
      <c r="C469" s="73" t="s">
        <v>1037</v>
      </c>
      <c r="D469" s="74" t="s">
        <v>1128</v>
      </c>
      <c r="E469" s="75">
        <v>37.5</v>
      </c>
      <c r="F469" s="76">
        <f t="shared" si="9"/>
        <v>45.38</v>
      </c>
      <c r="G469" s="157" t="s">
        <v>21</v>
      </c>
      <c r="H469" s="158">
        <v>1</v>
      </c>
      <c r="I469" s="158">
        <v>8595614737500</v>
      </c>
      <c r="J469" s="73" t="s">
        <v>262</v>
      </c>
      <c r="L469" s="143"/>
      <c r="M469" s="143"/>
      <c r="N469" s="132"/>
      <c r="O469" s="137"/>
    </row>
    <row r="470" spans="1:15" ht="13.35" customHeight="1">
      <c r="A470" s="77" t="s">
        <v>1129</v>
      </c>
      <c r="B470" s="78" t="s">
        <v>433</v>
      </c>
      <c r="C470" s="78" t="s">
        <v>126</v>
      </c>
      <c r="D470" s="79" t="s">
        <v>1130</v>
      </c>
      <c r="E470" s="80">
        <v>52</v>
      </c>
      <c r="F470" s="81">
        <f t="shared" si="9"/>
        <v>62.92</v>
      </c>
      <c r="G470" s="159" t="s">
        <v>21</v>
      </c>
      <c r="H470" s="160">
        <v>1</v>
      </c>
      <c r="I470" s="160">
        <v>8595614736107</v>
      </c>
      <c r="J470" s="183"/>
      <c r="L470" s="143"/>
      <c r="M470" s="143"/>
      <c r="N470" s="132"/>
      <c r="O470" s="137"/>
    </row>
    <row r="471" spans="1:15" ht="13.35" customHeight="1">
      <c r="A471" s="72" t="s">
        <v>1131</v>
      </c>
      <c r="B471" s="73" t="s">
        <v>833</v>
      </c>
      <c r="C471" s="73" t="s">
        <v>126</v>
      </c>
      <c r="D471" s="74" t="s">
        <v>1132</v>
      </c>
      <c r="E471" s="75">
        <v>420</v>
      </c>
      <c r="F471" s="76">
        <f t="shared" si="9"/>
        <v>508.2</v>
      </c>
      <c r="G471" s="157" t="s">
        <v>21</v>
      </c>
      <c r="H471" s="158">
        <v>1</v>
      </c>
      <c r="I471" s="158">
        <v>8595614734608</v>
      </c>
      <c r="J471" s="73"/>
      <c r="L471" s="143"/>
      <c r="M471" s="143"/>
      <c r="N471" s="132"/>
      <c r="O471" s="137"/>
    </row>
    <row r="472" spans="1:15" ht="13.35" customHeight="1">
      <c r="A472" s="77" t="s">
        <v>1133</v>
      </c>
      <c r="B472" s="78" t="s">
        <v>495</v>
      </c>
      <c r="C472" s="78" t="s">
        <v>126</v>
      </c>
      <c r="D472" s="79" t="s">
        <v>1134</v>
      </c>
      <c r="E472" s="80">
        <v>290</v>
      </c>
      <c r="F472" s="81">
        <f t="shared" si="9"/>
        <v>350.9</v>
      </c>
      <c r="G472" s="159" t="s">
        <v>21</v>
      </c>
      <c r="H472" s="160">
        <v>1</v>
      </c>
      <c r="I472" s="160">
        <v>8595614734653</v>
      </c>
      <c r="J472" s="183"/>
      <c r="L472" s="143"/>
      <c r="M472" s="143"/>
      <c r="N472" s="132"/>
      <c r="O472" s="137"/>
    </row>
    <row r="473" spans="1:15" ht="13.35" customHeight="1">
      <c r="A473" s="72" t="s">
        <v>1135</v>
      </c>
      <c r="B473" s="73" t="s">
        <v>498</v>
      </c>
      <c r="C473" s="73" t="s">
        <v>1136</v>
      </c>
      <c r="D473" s="74" t="s">
        <v>1137</v>
      </c>
      <c r="E473" s="75">
        <v>1453</v>
      </c>
      <c r="F473" s="76">
        <f t="shared" si="9"/>
        <v>1758.13</v>
      </c>
      <c r="G473" s="157" t="s">
        <v>21</v>
      </c>
      <c r="H473" s="158">
        <v>1</v>
      </c>
      <c r="I473" s="158">
        <v>8595614735803</v>
      </c>
      <c r="J473" s="73"/>
      <c r="L473" s="143"/>
      <c r="M473" s="143"/>
      <c r="N473" s="132"/>
      <c r="O473" s="137"/>
    </row>
    <row r="474" spans="1:15" ht="13.35" customHeight="1">
      <c r="A474" s="77" t="s">
        <v>1138</v>
      </c>
      <c r="B474" s="78" t="s">
        <v>838</v>
      </c>
      <c r="C474" s="78" t="s">
        <v>126</v>
      </c>
      <c r="D474" s="79" t="s">
        <v>1139</v>
      </c>
      <c r="E474" s="80">
        <v>689</v>
      </c>
      <c r="F474" s="81">
        <f t="shared" si="9"/>
        <v>833.69</v>
      </c>
      <c r="G474" s="159" t="s">
        <v>21</v>
      </c>
      <c r="H474" s="160">
        <v>1</v>
      </c>
      <c r="I474" s="160">
        <v>8595614734707</v>
      </c>
      <c r="J474" s="183"/>
      <c r="L474" s="143"/>
      <c r="M474" s="143"/>
      <c r="N474" s="132"/>
      <c r="O474" s="137"/>
    </row>
    <row r="475" spans="1:15" ht="13.35" customHeight="1">
      <c r="A475" s="72" t="s">
        <v>1140</v>
      </c>
      <c r="B475" s="73" t="s">
        <v>838</v>
      </c>
      <c r="C475" s="73" t="s">
        <v>126</v>
      </c>
      <c r="D475" s="74" t="s">
        <v>1141</v>
      </c>
      <c r="E475" s="75">
        <v>1018</v>
      </c>
      <c r="F475" s="76">
        <f t="shared" si="9"/>
        <v>1231.78</v>
      </c>
      <c r="G475" s="157" t="s">
        <v>21</v>
      </c>
      <c r="H475" s="158">
        <v>1</v>
      </c>
      <c r="I475" s="158">
        <v>8595614734752</v>
      </c>
      <c r="J475" s="73"/>
      <c r="L475" s="143"/>
      <c r="M475" s="143"/>
      <c r="N475" s="132"/>
      <c r="O475" s="137"/>
    </row>
    <row r="476" spans="1:15" ht="13.35" customHeight="1">
      <c r="A476" s="77" t="s">
        <v>1142</v>
      </c>
      <c r="B476" s="78" t="s">
        <v>838</v>
      </c>
      <c r="C476" s="78" t="s">
        <v>126</v>
      </c>
      <c r="D476" s="79" t="s">
        <v>1143</v>
      </c>
      <c r="E476" s="80">
        <v>1853</v>
      </c>
      <c r="F476" s="81">
        <f t="shared" si="9"/>
        <v>2242.13</v>
      </c>
      <c r="G476" s="159" t="s">
        <v>21</v>
      </c>
      <c r="H476" s="160">
        <v>1</v>
      </c>
      <c r="I476" s="160">
        <v>8595614734806</v>
      </c>
      <c r="J476" s="183"/>
      <c r="L476" s="143"/>
      <c r="M476" s="143"/>
      <c r="N476" s="132"/>
      <c r="O476" s="137"/>
    </row>
    <row r="477" spans="1:15" ht="13.35" customHeight="1">
      <c r="A477" s="72" t="s">
        <v>1144</v>
      </c>
      <c r="B477" s="73" t="s">
        <v>503</v>
      </c>
      <c r="C477" s="73" t="s">
        <v>126</v>
      </c>
      <c r="D477" s="74" t="s">
        <v>1145</v>
      </c>
      <c r="E477" s="75">
        <v>2005</v>
      </c>
      <c r="F477" s="76">
        <f t="shared" si="9"/>
        <v>2426.0500000000002</v>
      </c>
      <c r="G477" s="157" t="s">
        <v>21</v>
      </c>
      <c r="H477" s="158">
        <v>1</v>
      </c>
      <c r="I477" s="158">
        <v>8595614734851</v>
      </c>
      <c r="J477" s="73"/>
      <c r="L477" s="143"/>
      <c r="M477" s="143"/>
      <c r="N477" s="132"/>
      <c r="O477" s="137"/>
    </row>
    <row r="478" spans="1:15" ht="13.35" customHeight="1">
      <c r="A478" s="77" t="s">
        <v>1146</v>
      </c>
      <c r="B478" s="78" t="s">
        <v>849</v>
      </c>
      <c r="C478" s="78" t="s">
        <v>126</v>
      </c>
      <c r="D478" s="79" t="s">
        <v>1147</v>
      </c>
      <c r="E478" s="80">
        <v>742</v>
      </c>
      <c r="F478" s="81">
        <f t="shared" si="9"/>
        <v>897.82</v>
      </c>
      <c r="G478" s="159" t="s">
        <v>21</v>
      </c>
      <c r="H478" s="160">
        <v>1</v>
      </c>
      <c r="I478" s="160">
        <v>8595614734950</v>
      </c>
      <c r="J478" s="183"/>
      <c r="L478" s="143"/>
      <c r="M478" s="143"/>
      <c r="N478" s="132"/>
      <c r="O478" s="137"/>
    </row>
    <row r="479" spans="1:15" ht="13.35" customHeight="1">
      <c r="A479" s="72" t="s">
        <v>1148</v>
      </c>
      <c r="B479" s="73" t="s">
        <v>542</v>
      </c>
      <c r="C479" s="73" t="s">
        <v>126</v>
      </c>
      <c r="D479" s="74" t="s">
        <v>1149</v>
      </c>
      <c r="E479" s="75">
        <v>1071</v>
      </c>
      <c r="F479" s="76">
        <f t="shared" si="9"/>
        <v>1295.9100000000001</v>
      </c>
      <c r="G479" s="157" t="s">
        <v>21</v>
      </c>
      <c r="H479" s="158">
        <v>1</v>
      </c>
      <c r="I479" s="158">
        <v>8595614735001</v>
      </c>
      <c r="J479" s="73"/>
      <c r="L479" s="143"/>
      <c r="M479" s="143"/>
      <c r="N479" s="132"/>
      <c r="O479" s="137"/>
    </row>
    <row r="480" spans="1:15" ht="13.35" customHeight="1">
      <c r="A480" s="77" t="s">
        <v>1150</v>
      </c>
      <c r="B480" s="78" t="s">
        <v>849</v>
      </c>
      <c r="C480" s="78" t="s">
        <v>126</v>
      </c>
      <c r="D480" s="79" t="s">
        <v>1151</v>
      </c>
      <c r="E480" s="80">
        <v>2181</v>
      </c>
      <c r="F480" s="81">
        <f t="shared" si="9"/>
        <v>2639.01</v>
      </c>
      <c r="G480" s="159" t="s">
        <v>21</v>
      </c>
      <c r="H480" s="160">
        <v>1</v>
      </c>
      <c r="I480" s="160">
        <v>8595614735056</v>
      </c>
      <c r="J480" s="183"/>
      <c r="L480" s="143"/>
      <c r="M480" s="143"/>
      <c r="N480" s="132"/>
      <c r="O480" s="137"/>
    </row>
    <row r="481" spans="1:15" ht="13.35" customHeight="1">
      <c r="A481" s="138" t="s">
        <v>1578</v>
      </c>
      <c r="B481" s="139" t="s">
        <v>1580</v>
      </c>
      <c r="C481" s="139" t="s">
        <v>126</v>
      </c>
      <c r="D481" s="140" t="s">
        <v>1576</v>
      </c>
      <c r="E481" s="141">
        <v>1030</v>
      </c>
      <c r="F481" s="76">
        <f t="shared" si="9"/>
        <v>1246.3</v>
      </c>
      <c r="G481" s="161" t="s">
        <v>21</v>
      </c>
      <c r="H481" s="158">
        <v>1</v>
      </c>
      <c r="I481" s="158">
        <v>8595614737906</v>
      </c>
      <c r="J481" s="184"/>
      <c r="L481" s="143"/>
      <c r="M481" s="143"/>
      <c r="N481" s="132"/>
      <c r="O481" s="137"/>
    </row>
    <row r="482" spans="1:15" ht="13.35" customHeight="1">
      <c r="A482" s="77" t="s">
        <v>1579</v>
      </c>
      <c r="B482" s="78" t="s">
        <v>1580</v>
      </c>
      <c r="C482" s="78" t="s">
        <v>126</v>
      </c>
      <c r="D482" s="79" t="s">
        <v>1577</v>
      </c>
      <c r="E482" s="80">
        <v>1480</v>
      </c>
      <c r="F482" s="81">
        <f t="shared" si="9"/>
        <v>1790.8</v>
      </c>
      <c r="G482" s="159" t="s">
        <v>21</v>
      </c>
      <c r="H482" s="160">
        <v>1</v>
      </c>
      <c r="I482" s="160">
        <v>8595614737951</v>
      </c>
      <c r="J482" s="183"/>
      <c r="L482" s="143"/>
      <c r="M482" s="143"/>
      <c r="N482" s="132"/>
      <c r="O482" s="137"/>
    </row>
    <row r="483" spans="1:15" ht="13.35" customHeight="1">
      <c r="A483" s="72" t="s">
        <v>1152</v>
      </c>
      <c r="B483" s="73" t="s">
        <v>1153</v>
      </c>
      <c r="C483" s="73" t="s">
        <v>126</v>
      </c>
      <c r="D483" s="74" t="s">
        <v>1154</v>
      </c>
      <c r="E483" s="75">
        <v>196</v>
      </c>
      <c r="F483" s="76">
        <f t="shared" si="9"/>
        <v>237.16</v>
      </c>
      <c r="G483" s="157" t="s">
        <v>594</v>
      </c>
      <c r="H483" s="158" t="s">
        <v>1155</v>
      </c>
      <c r="I483" s="158">
        <v>8595614771450</v>
      </c>
      <c r="J483" s="73" t="s">
        <v>1156</v>
      </c>
      <c r="L483" s="143"/>
      <c r="M483" s="143"/>
      <c r="N483" s="132"/>
      <c r="O483" s="133"/>
    </row>
    <row r="484" spans="1:15" ht="13.35" customHeight="1">
      <c r="A484" s="77" t="s">
        <v>1157</v>
      </c>
      <c r="B484" s="78" t="s">
        <v>1158</v>
      </c>
      <c r="C484" s="78" t="s">
        <v>126</v>
      </c>
      <c r="D484" s="79" t="s">
        <v>1159</v>
      </c>
      <c r="E484" s="80">
        <v>240</v>
      </c>
      <c r="F484" s="81">
        <f t="shared" si="9"/>
        <v>290.39999999999998</v>
      </c>
      <c r="G484" s="159" t="s">
        <v>594</v>
      </c>
      <c r="H484" s="160" t="s">
        <v>1155</v>
      </c>
      <c r="I484" s="160">
        <v>8595614771504</v>
      </c>
      <c r="J484" s="183" t="s">
        <v>1160</v>
      </c>
      <c r="L484" s="143"/>
      <c r="M484" s="143"/>
      <c r="N484" s="132"/>
      <c r="O484" s="133"/>
    </row>
    <row r="485" spans="1:15" ht="13.35" customHeight="1">
      <c r="A485" s="72" t="s">
        <v>1161</v>
      </c>
      <c r="B485" s="73" t="s">
        <v>1162</v>
      </c>
      <c r="C485" s="73" t="s">
        <v>126</v>
      </c>
      <c r="D485" s="74" t="s">
        <v>1163</v>
      </c>
      <c r="E485" s="75">
        <v>225</v>
      </c>
      <c r="F485" s="76">
        <f t="shared" si="9"/>
        <v>272.25</v>
      </c>
      <c r="G485" s="157" t="s">
        <v>594</v>
      </c>
      <c r="H485" s="158">
        <v>21</v>
      </c>
      <c r="I485" s="158">
        <v>8595614771559</v>
      </c>
      <c r="J485" s="73" t="s">
        <v>1164</v>
      </c>
      <c r="L485" s="143"/>
      <c r="M485" s="143"/>
      <c r="N485" s="132"/>
      <c r="O485" s="133"/>
    </row>
    <row r="486" spans="1:15" ht="13.35" customHeight="1">
      <c r="A486" s="77" t="s">
        <v>1165</v>
      </c>
      <c r="B486" s="78" t="s">
        <v>1162</v>
      </c>
      <c r="C486" s="78" t="s">
        <v>126</v>
      </c>
      <c r="D486" s="79" t="s">
        <v>1166</v>
      </c>
      <c r="E486" s="80">
        <v>333</v>
      </c>
      <c r="F486" s="81">
        <f t="shared" si="9"/>
        <v>402.93</v>
      </c>
      <c r="G486" s="159" t="s">
        <v>594</v>
      </c>
      <c r="H486" s="160">
        <v>21</v>
      </c>
      <c r="I486" s="160">
        <v>8595614771603</v>
      </c>
      <c r="J486" s="183" t="s">
        <v>1167</v>
      </c>
      <c r="L486" s="143"/>
      <c r="M486" s="143"/>
      <c r="N486" s="132"/>
      <c r="O486" s="133"/>
    </row>
    <row r="487" spans="1:15" ht="13.35" customHeight="1">
      <c r="A487" s="82" t="s">
        <v>1168</v>
      </c>
      <c r="B487" s="83" t="s">
        <v>18</v>
      </c>
      <c r="C487" s="83" t="s">
        <v>1169</v>
      </c>
      <c r="D487" s="84" t="s">
        <v>1170</v>
      </c>
      <c r="E487" s="85">
        <v>43</v>
      </c>
      <c r="F487" s="86">
        <f t="shared" si="9"/>
        <v>52.03</v>
      </c>
      <c r="G487" s="162" t="s">
        <v>21</v>
      </c>
      <c r="H487" s="163">
        <v>1</v>
      </c>
      <c r="I487" s="163">
        <v>8595614746007</v>
      </c>
      <c r="J487" s="185"/>
      <c r="L487" s="143"/>
      <c r="M487" s="143"/>
      <c r="N487" s="128"/>
      <c r="O487" s="135"/>
    </row>
    <row r="488" spans="1:15" ht="13.35" customHeight="1">
      <c r="A488" s="87" t="s">
        <v>1171</v>
      </c>
      <c r="B488" s="88" t="s">
        <v>23</v>
      </c>
      <c r="C488" s="88" t="s">
        <v>1169</v>
      </c>
      <c r="D488" s="89" t="s">
        <v>1172</v>
      </c>
      <c r="E488" s="90">
        <v>33</v>
      </c>
      <c r="F488" s="91">
        <f t="shared" si="9"/>
        <v>39.93</v>
      </c>
      <c r="G488" s="164" t="s">
        <v>21</v>
      </c>
      <c r="H488" s="165">
        <v>1</v>
      </c>
      <c r="I488" s="165">
        <v>8595614746052</v>
      </c>
      <c r="J488" s="186"/>
      <c r="L488" s="143"/>
      <c r="M488" s="143"/>
      <c r="N488" s="128"/>
      <c r="O488" s="135"/>
    </row>
    <row r="489" spans="1:15" ht="13.35" customHeight="1">
      <c r="A489" s="82" t="s">
        <v>1173</v>
      </c>
      <c r="B489" s="83" t="s">
        <v>878</v>
      </c>
      <c r="C489" s="83" t="s">
        <v>1169</v>
      </c>
      <c r="D489" s="84" t="s">
        <v>1174</v>
      </c>
      <c r="E489" s="85">
        <v>26</v>
      </c>
      <c r="F489" s="86">
        <f t="shared" si="9"/>
        <v>31.46</v>
      </c>
      <c r="G489" s="162" t="s">
        <v>21</v>
      </c>
      <c r="H489" s="163">
        <v>1</v>
      </c>
      <c r="I489" s="163">
        <v>8595614746106</v>
      </c>
      <c r="J489" s="185"/>
      <c r="L489" s="143"/>
      <c r="M489" s="143"/>
      <c r="N489" s="128"/>
      <c r="O489" s="129"/>
    </row>
    <row r="490" spans="1:15" ht="13.35" customHeight="1">
      <c r="A490" s="87" t="s">
        <v>1175</v>
      </c>
      <c r="B490" s="88" t="s">
        <v>641</v>
      </c>
      <c r="C490" s="88" t="s">
        <v>1169</v>
      </c>
      <c r="D490" s="89" t="s">
        <v>1176</v>
      </c>
      <c r="E490" s="90">
        <v>28</v>
      </c>
      <c r="F490" s="91">
        <f t="shared" si="9"/>
        <v>33.880000000000003</v>
      </c>
      <c r="G490" s="164" t="s">
        <v>21</v>
      </c>
      <c r="H490" s="165">
        <v>1</v>
      </c>
      <c r="I490" s="165">
        <v>8595614746601</v>
      </c>
      <c r="J490" s="186"/>
      <c r="L490" s="143"/>
      <c r="M490" s="143"/>
      <c r="N490" s="128"/>
      <c r="O490" s="129"/>
    </row>
    <row r="491" spans="1:15" ht="13.35" customHeight="1">
      <c r="A491" s="82" t="s">
        <v>1177</v>
      </c>
      <c r="B491" s="83" t="s">
        <v>645</v>
      </c>
      <c r="C491" s="83" t="s">
        <v>1169</v>
      </c>
      <c r="D491" s="84" t="s">
        <v>1178</v>
      </c>
      <c r="E491" s="85">
        <v>29</v>
      </c>
      <c r="F491" s="86">
        <f t="shared" ref="F491:F554" si="10">ROUND(E491*$N$3,2)</f>
        <v>35.090000000000003</v>
      </c>
      <c r="G491" s="162" t="s">
        <v>21</v>
      </c>
      <c r="H491" s="163">
        <v>1</v>
      </c>
      <c r="I491" s="163">
        <v>8595614746151</v>
      </c>
      <c r="J491" s="185"/>
      <c r="L491" s="143"/>
      <c r="M491" s="143"/>
      <c r="N491" s="128"/>
      <c r="O491" s="135"/>
    </row>
    <row r="492" spans="1:15" ht="13.35" customHeight="1">
      <c r="A492" s="87" t="s">
        <v>1179</v>
      </c>
      <c r="B492" s="88" t="s">
        <v>44</v>
      </c>
      <c r="C492" s="88" t="s">
        <v>1169</v>
      </c>
      <c r="D492" s="89" t="s">
        <v>1180</v>
      </c>
      <c r="E492" s="90">
        <v>60</v>
      </c>
      <c r="F492" s="91">
        <f t="shared" si="10"/>
        <v>72.599999999999994</v>
      </c>
      <c r="G492" s="164" t="s">
        <v>21</v>
      </c>
      <c r="H492" s="165">
        <v>1</v>
      </c>
      <c r="I492" s="165">
        <v>8595614746205</v>
      </c>
      <c r="J492" s="186"/>
      <c r="L492" s="143"/>
      <c r="M492" s="143"/>
      <c r="N492" s="128"/>
      <c r="O492" s="135"/>
    </row>
    <row r="493" spans="1:15" ht="13.35" customHeight="1">
      <c r="A493" s="82" t="s">
        <v>1181</v>
      </c>
      <c r="B493" s="83" t="s">
        <v>655</v>
      </c>
      <c r="C493" s="83" t="s">
        <v>1169</v>
      </c>
      <c r="D493" s="84" t="s">
        <v>1182</v>
      </c>
      <c r="E493" s="85">
        <v>37</v>
      </c>
      <c r="F493" s="86">
        <f t="shared" si="10"/>
        <v>44.77</v>
      </c>
      <c r="G493" s="162" t="s">
        <v>21</v>
      </c>
      <c r="H493" s="163">
        <v>1</v>
      </c>
      <c r="I493" s="163">
        <v>8595614746250</v>
      </c>
      <c r="J493" s="185"/>
      <c r="L493" s="143"/>
      <c r="M493" s="143"/>
      <c r="N493" s="128"/>
      <c r="O493" s="135"/>
    </row>
    <row r="494" spans="1:15" ht="13.35" customHeight="1">
      <c r="A494" s="87" t="s">
        <v>1183</v>
      </c>
      <c r="B494" s="88" t="s">
        <v>655</v>
      </c>
      <c r="C494" s="88" t="s">
        <v>1169</v>
      </c>
      <c r="D494" s="89" t="s">
        <v>1184</v>
      </c>
      <c r="E494" s="90">
        <v>39</v>
      </c>
      <c r="F494" s="91">
        <f t="shared" si="10"/>
        <v>47.19</v>
      </c>
      <c r="G494" s="164" t="s">
        <v>21</v>
      </c>
      <c r="H494" s="165">
        <v>1</v>
      </c>
      <c r="I494" s="165">
        <v>8595614746304</v>
      </c>
      <c r="J494" s="186"/>
      <c r="L494" s="143"/>
      <c r="M494" s="143"/>
      <c r="N494" s="128"/>
      <c r="O494" s="135"/>
    </row>
    <row r="495" spans="1:15" ht="13.35" customHeight="1">
      <c r="A495" s="82" t="s">
        <v>1185</v>
      </c>
      <c r="B495" s="83" t="s">
        <v>655</v>
      </c>
      <c r="C495" s="83" t="s">
        <v>1169</v>
      </c>
      <c r="D495" s="84" t="s">
        <v>1186</v>
      </c>
      <c r="E495" s="85">
        <v>42</v>
      </c>
      <c r="F495" s="86">
        <f t="shared" si="10"/>
        <v>50.82</v>
      </c>
      <c r="G495" s="162" t="s">
        <v>21</v>
      </c>
      <c r="H495" s="163">
        <v>1</v>
      </c>
      <c r="I495" s="163">
        <v>8595614746359</v>
      </c>
      <c r="J495" s="185"/>
      <c r="L495" s="143"/>
      <c r="M495" s="143"/>
      <c r="N495" s="128"/>
      <c r="O495" s="135"/>
    </row>
    <row r="496" spans="1:15" ht="13.35" customHeight="1">
      <c r="A496" s="87" t="s">
        <v>1187</v>
      </c>
      <c r="B496" s="88" t="s">
        <v>655</v>
      </c>
      <c r="C496" s="88" t="s">
        <v>1169</v>
      </c>
      <c r="D496" s="89" t="s">
        <v>1188</v>
      </c>
      <c r="E496" s="90">
        <v>52</v>
      </c>
      <c r="F496" s="91">
        <f t="shared" si="10"/>
        <v>62.92</v>
      </c>
      <c r="G496" s="164" t="s">
        <v>21</v>
      </c>
      <c r="H496" s="165">
        <v>1</v>
      </c>
      <c r="I496" s="165">
        <v>8595614746403</v>
      </c>
      <c r="J496" s="186"/>
      <c r="L496" s="143"/>
      <c r="M496" s="143"/>
      <c r="N496" s="128"/>
      <c r="O496" s="135"/>
    </row>
    <row r="497" spans="1:15" ht="13.35" customHeight="1">
      <c r="A497" s="82" t="s">
        <v>1189</v>
      </c>
      <c r="B497" s="83" t="s">
        <v>663</v>
      </c>
      <c r="C497" s="83" t="s">
        <v>1169</v>
      </c>
      <c r="D497" s="84" t="s">
        <v>1190</v>
      </c>
      <c r="E497" s="85">
        <v>52</v>
      </c>
      <c r="F497" s="86">
        <f t="shared" si="10"/>
        <v>62.92</v>
      </c>
      <c r="G497" s="162" t="s">
        <v>21</v>
      </c>
      <c r="H497" s="163">
        <v>1</v>
      </c>
      <c r="I497" s="163">
        <v>8595614746458</v>
      </c>
      <c r="J497" s="185"/>
      <c r="L497" s="143"/>
      <c r="M497" s="143"/>
      <c r="N497" s="128"/>
      <c r="O497" s="135"/>
    </row>
    <row r="498" spans="1:15" ht="13.35" customHeight="1">
      <c r="A498" s="87" t="s">
        <v>1191</v>
      </c>
      <c r="B498" s="88" t="s">
        <v>88</v>
      </c>
      <c r="C498" s="88" t="s">
        <v>1169</v>
      </c>
      <c r="D498" s="89" t="s">
        <v>1192</v>
      </c>
      <c r="E498" s="90">
        <v>64</v>
      </c>
      <c r="F498" s="91">
        <f t="shared" si="10"/>
        <v>77.44</v>
      </c>
      <c r="G498" s="164" t="s">
        <v>21</v>
      </c>
      <c r="H498" s="165">
        <v>1</v>
      </c>
      <c r="I498" s="165">
        <v>8595614746502</v>
      </c>
      <c r="J498" s="186"/>
      <c r="L498" s="143"/>
      <c r="M498" s="143"/>
      <c r="N498" s="128"/>
      <c r="O498" s="135"/>
    </row>
    <row r="499" spans="1:15" ht="13.35" customHeight="1">
      <c r="A499" s="82" t="s">
        <v>1193</v>
      </c>
      <c r="B499" s="83" t="s">
        <v>673</v>
      </c>
      <c r="C499" s="83" t="s">
        <v>1169</v>
      </c>
      <c r="D499" s="84" t="s">
        <v>1194</v>
      </c>
      <c r="E499" s="85">
        <v>42</v>
      </c>
      <c r="F499" s="86">
        <f t="shared" si="10"/>
        <v>50.82</v>
      </c>
      <c r="G499" s="162" t="s">
        <v>21</v>
      </c>
      <c r="H499" s="163">
        <v>1</v>
      </c>
      <c r="I499" s="163">
        <v>8595614746557</v>
      </c>
      <c r="J499" s="185"/>
      <c r="L499" s="143"/>
      <c r="M499" s="143"/>
      <c r="N499" s="128"/>
      <c r="O499" s="135"/>
    </row>
    <row r="500" spans="1:15" ht="13.35" customHeight="1">
      <c r="A500" s="87" t="s">
        <v>1195</v>
      </c>
      <c r="B500" s="88" t="s">
        <v>1196</v>
      </c>
      <c r="C500" s="88" t="s">
        <v>1169</v>
      </c>
      <c r="D500" s="89" t="s">
        <v>1197</v>
      </c>
      <c r="E500" s="90">
        <v>104.5</v>
      </c>
      <c r="F500" s="91">
        <f t="shared" si="10"/>
        <v>126.45</v>
      </c>
      <c r="G500" s="164" t="s">
        <v>21</v>
      </c>
      <c r="H500" s="165">
        <v>1</v>
      </c>
      <c r="I500" s="165">
        <v>8595614743600</v>
      </c>
      <c r="J500" s="186" t="s">
        <v>1198</v>
      </c>
      <c r="L500" s="143"/>
      <c r="M500" s="143"/>
      <c r="N500" s="128"/>
      <c r="O500" s="135"/>
    </row>
    <row r="501" spans="1:15" ht="13.35" customHeight="1">
      <c r="A501" s="82" t="s">
        <v>1199</v>
      </c>
      <c r="B501" s="83" t="s">
        <v>838</v>
      </c>
      <c r="C501" s="83" t="s">
        <v>1169</v>
      </c>
      <c r="D501" s="84" t="s">
        <v>1200</v>
      </c>
      <c r="E501" s="85">
        <v>225</v>
      </c>
      <c r="F501" s="86">
        <f t="shared" si="10"/>
        <v>272.25</v>
      </c>
      <c r="G501" s="162" t="s">
        <v>21</v>
      </c>
      <c r="H501" s="163">
        <v>1</v>
      </c>
      <c r="I501" s="163">
        <v>8595614743655</v>
      </c>
      <c r="J501" s="185"/>
      <c r="L501" s="143"/>
      <c r="M501" s="143"/>
      <c r="N501" s="128"/>
      <c r="O501" s="129"/>
    </row>
    <row r="502" spans="1:15" ht="13.35" customHeight="1">
      <c r="A502" s="87" t="s">
        <v>1201</v>
      </c>
      <c r="B502" s="88" t="s">
        <v>838</v>
      </c>
      <c r="C502" s="88" t="s">
        <v>1169</v>
      </c>
      <c r="D502" s="89" t="s">
        <v>1202</v>
      </c>
      <c r="E502" s="90">
        <v>330</v>
      </c>
      <c r="F502" s="91">
        <f t="shared" si="10"/>
        <v>399.3</v>
      </c>
      <c r="G502" s="164" t="s">
        <v>21</v>
      </c>
      <c r="H502" s="165">
        <v>1</v>
      </c>
      <c r="I502" s="165">
        <v>8595614743709</v>
      </c>
      <c r="J502" s="186"/>
      <c r="L502" s="143"/>
      <c r="M502" s="143"/>
      <c r="N502" s="128"/>
      <c r="O502" s="129"/>
    </row>
    <row r="503" spans="1:15" ht="13.35" customHeight="1">
      <c r="A503" s="82" t="s">
        <v>1203</v>
      </c>
      <c r="B503" s="83" t="s">
        <v>503</v>
      </c>
      <c r="C503" s="83" t="s">
        <v>1169</v>
      </c>
      <c r="D503" s="84" t="s">
        <v>1204</v>
      </c>
      <c r="E503" s="85">
        <v>435</v>
      </c>
      <c r="F503" s="86">
        <f t="shared" si="10"/>
        <v>526.35</v>
      </c>
      <c r="G503" s="162" t="s">
        <v>21</v>
      </c>
      <c r="H503" s="163">
        <v>1</v>
      </c>
      <c r="I503" s="163">
        <v>8595614743754</v>
      </c>
      <c r="J503" s="185"/>
      <c r="L503" s="143"/>
      <c r="M503" s="143"/>
      <c r="N503" s="128"/>
      <c r="O503" s="129"/>
    </row>
    <row r="504" spans="1:15" ht="13.35" customHeight="1">
      <c r="A504" s="87" t="s">
        <v>1205</v>
      </c>
      <c r="B504" s="88" t="s">
        <v>503</v>
      </c>
      <c r="C504" s="88" t="s">
        <v>1169</v>
      </c>
      <c r="D504" s="89" t="s">
        <v>1206</v>
      </c>
      <c r="E504" s="90">
        <v>540</v>
      </c>
      <c r="F504" s="91">
        <f t="shared" si="10"/>
        <v>653.4</v>
      </c>
      <c r="G504" s="164" t="s">
        <v>21</v>
      </c>
      <c r="H504" s="165">
        <v>1</v>
      </c>
      <c r="I504" s="165">
        <v>8595614743808</v>
      </c>
      <c r="J504" s="186"/>
      <c r="L504" s="143"/>
      <c r="M504" s="143"/>
      <c r="N504" s="128"/>
      <c r="O504" s="129"/>
    </row>
    <row r="505" spans="1:15" ht="13.35" customHeight="1">
      <c r="A505" s="82" t="s">
        <v>1207</v>
      </c>
      <c r="B505" s="83" t="s">
        <v>838</v>
      </c>
      <c r="C505" s="83" t="s">
        <v>1169</v>
      </c>
      <c r="D505" s="84" t="s">
        <v>1208</v>
      </c>
      <c r="E505" s="85">
        <v>640</v>
      </c>
      <c r="F505" s="86">
        <f t="shared" si="10"/>
        <v>774.4</v>
      </c>
      <c r="G505" s="162" t="s">
        <v>21</v>
      </c>
      <c r="H505" s="163">
        <v>1</v>
      </c>
      <c r="I505" s="163">
        <v>8595614743853</v>
      </c>
      <c r="J505" s="185"/>
      <c r="L505" s="143"/>
      <c r="M505" s="143"/>
      <c r="N505" s="128"/>
      <c r="O505" s="129"/>
    </row>
    <row r="506" spans="1:15" ht="13.35" customHeight="1">
      <c r="A506" s="87" t="s">
        <v>1209</v>
      </c>
      <c r="B506" s="88" t="s">
        <v>503</v>
      </c>
      <c r="C506" s="88" t="s">
        <v>1169</v>
      </c>
      <c r="D506" s="89" t="s">
        <v>1210</v>
      </c>
      <c r="E506" s="90">
        <v>850</v>
      </c>
      <c r="F506" s="91">
        <f t="shared" si="10"/>
        <v>1028.5</v>
      </c>
      <c r="G506" s="164" t="s">
        <v>21</v>
      </c>
      <c r="H506" s="165">
        <v>1</v>
      </c>
      <c r="I506" s="165">
        <v>8595614743907</v>
      </c>
      <c r="J506" s="186"/>
      <c r="L506" s="143"/>
      <c r="M506" s="143"/>
      <c r="N506" s="128"/>
      <c r="O506" s="129"/>
    </row>
    <row r="507" spans="1:15" ht="13.35" customHeight="1">
      <c r="A507" s="82" t="s">
        <v>1211</v>
      </c>
      <c r="B507" s="83" t="s">
        <v>838</v>
      </c>
      <c r="C507" s="83" t="s">
        <v>1169</v>
      </c>
      <c r="D507" s="84" t="s">
        <v>1212</v>
      </c>
      <c r="E507" s="85">
        <v>1060</v>
      </c>
      <c r="F507" s="86">
        <f t="shared" si="10"/>
        <v>1282.5999999999999</v>
      </c>
      <c r="G507" s="162" t="s">
        <v>21</v>
      </c>
      <c r="H507" s="163">
        <v>1</v>
      </c>
      <c r="I507" s="163">
        <v>8595614743952</v>
      </c>
      <c r="J507" s="185"/>
      <c r="L507" s="143"/>
      <c r="M507" s="143"/>
      <c r="N507" s="128"/>
      <c r="O507" s="129"/>
    </row>
    <row r="508" spans="1:15" ht="13.35" customHeight="1">
      <c r="A508" s="87" t="s">
        <v>1213</v>
      </c>
      <c r="B508" s="88" t="s">
        <v>838</v>
      </c>
      <c r="C508" s="88" t="s">
        <v>1169</v>
      </c>
      <c r="D508" s="89" t="s">
        <v>1214</v>
      </c>
      <c r="E508" s="90">
        <v>1270</v>
      </c>
      <c r="F508" s="91">
        <f t="shared" si="10"/>
        <v>1536.7</v>
      </c>
      <c r="G508" s="164" t="s">
        <v>21</v>
      </c>
      <c r="H508" s="165">
        <v>1</v>
      </c>
      <c r="I508" s="165">
        <v>8595614744003</v>
      </c>
      <c r="J508" s="186"/>
      <c r="L508" s="143"/>
      <c r="M508" s="143"/>
      <c r="N508" s="128"/>
      <c r="O508" s="129"/>
    </row>
    <row r="509" spans="1:15" ht="13.35" customHeight="1">
      <c r="A509" s="82" t="s">
        <v>1215</v>
      </c>
      <c r="B509" s="83" t="s">
        <v>1216</v>
      </c>
      <c r="C509" s="83" t="s">
        <v>1169</v>
      </c>
      <c r="D509" s="84" t="s">
        <v>1217</v>
      </c>
      <c r="E509" s="85">
        <v>2223.5</v>
      </c>
      <c r="F509" s="86">
        <f t="shared" si="10"/>
        <v>2690.44</v>
      </c>
      <c r="G509" s="162" t="s">
        <v>21</v>
      </c>
      <c r="H509" s="163">
        <v>1</v>
      </c>
      <c r="I509" s="163">
        <v>8595614744058</v>
      </c>
      <c r="J509" s="185"/>
      <c r="L509" s="143"/>
      <c r="M509" s="143"/>
      <c r="N509" s="128"/>
      <c r="O509" s="129"/>
    </row>
    <row r="510" spans="1:15" ht="13.35" customHeight="1">
      <c r="A510" s="87" t="s">
        <v>1218</v>
      </c>
      <c r="B510" s="88" t="s">
        <v>1216</v>
      </c>
      <c r="C510" s="88" t="s">
        <v>1169</v>
      </c>
      <c r="D510" s="89" t="s">
        <v>1219</v>
      </c>
      <c r="E510" s="90">
        <v>2640</v>
      </c>
      <c r="F510" s="91">
        <f t="shared" si="10"/>
        <v>3194.4</v>
      </c>
      <c r="G510" s="164" t="s">
        <v>21</v>
      </c>
      <c r="H510" s="165">
        <v>1</v>
      </c>
      <c r="I510" s="165">
        <v>8595614744102</v>
      </c>
      <c r="J510" s="186"/>
      <c r="L510" s="143"/>
      <c r="M510" s="143"/>
      <c r="N510" s="128"/>
      <c r="O510" s="129"/>
    </row>
    <row r="511" spans="1:15" ht="13.35" customHeight="1">
      <c r="A511" s="82" t="s">
        <v>1220</v>
      </c>
      <c r="B511" s="83" t="s">
        <v>1216</v>
      </c>
      <c r="C511" s="83" t="s">
        <v>1169</v>
      </c>
      <c r="D511" s="84" t="s">
        <v>1221</v>
      </c>
      <c r="E511" s="85">
        <v>2717</v>
      </c>
      <c r="F511" s="86">
        <f t="shared" si="10"/>
        <v>3287.57</v>
      </c>
      <c r="G511" s="162" t="s">
        <v>21</v>
      </c>
      <c r="H511" s="163">
        <v>1</v>
      </c>
      <c r="I511" s="163">
        <v>8595614744157</v>
      </c>
      <c r="J511" s="185"/>
      <c r="L511" s="143"/>
      <c r="M511" s="143"/>
      <c r="N511" s="128"/>
      <c r="O511" s="129"/>
    </row>
    <row r="512" spans="1:15" ht="13.35" customHeight="1">
      <c r="A512" s="87" t="s">
        <v>1222</v>
      </c>
      <c r="B512" s="88" t="s">
        <v>1216</v>
      </c>
      <c r="C512" s="88" t="s">
        <v>1169</v>
      </c>
      <c r="D512" s="89" t="s">
        <v>1223</v>
      </c>
      <c r="E512" s="90">
        <v>2810</v>
      </c>
      <c r="F512" s="91">
        <f t="shared" si="10"/>
        <v>3400.1</v>
      </c>
      <c r="G512" s="164" t="s">
        <v>21</v>
      </c>
      <c r="H512" s="165">
        <v>1</v>
      </c>
      <c r="I512" s="165">
        <v>8595614744201</v>
      </c>
      <c r="J512" s="186"/>
      <c r="L512" s="143"/>
      <c r="M512" s="143"/>
      <c r="N512" s="128"/>
      <c r="O512" s="129"/>
    </row>
    <row r="513" spans="1:15" ht="13.35" customHeight="1">
      <c r="A513" s="82" t="s">
        <v>1224</v>
      </c>
      <c r="B513" s="83" t="s">
        <v>1225</v>
      </c>
      <c r="C513" s="83" t="s">
        <v>1169</v>
      </c>
      <c r="D513" s="84" t="s">
        <v>1226</v>
      </c>
      <c r="E513" s="85">
        <v>215</v>
      </c>
      <c r="F513" s="86">
        <f t="shared" si="10"/>
        <v>260.14999999999998</v>
      </c>
      <c r="G513" s="162" t="s">
        <v>21</v>
      </c>
      <c r="H513" s="163">
        <v>1</v>
      </c>
      <c r="I513" s="163">
        <v>8595614744256</v>
      </c>
      <c r="J513" s="185"/>
      <c r="L513" s="143"/>
      <c r="M513" s="143"/>
      <c r="N513" s="128"/>
      <c r="O513" s="129"/>
    </row>
    <row r="514" spans="1:15" ht="13.35" customHeight="1">
      <c r="A514" s="87" t="s">
        <v>1227</v>
      </c>
      <c r="B514" s="88" t="s">
        <v>1225</v>
      </c>
      <c r="C514" s="88" t="s">
        <v>1169</v>
      </c>
      <c r="D514" s="89" t="s">
        <v>1228</v>
      </c>
      <c r="E514" s="90">
        <v>325</v>
      </c>
      <c r="F514" s="91">
        <f t="shared" si="10"/>
        <v>393.25</v>
      </c>
      <c r="G514" s="164" t="s">
        <v>21</v>
      </c>
      <c r="H514" s="165">
        <v>1</v>
      </c>
      <c r="I514" s="165">
        <v>8595614744300</v>
      </c>
      <c r="J514" s="186"/>
      <c r="L514" s="143"/>
      <c r="M514" s="143"/>
      <c r="N514" s="128"/>
      <c r="O514" s="129"/>
    </row>
    <row r="515" spans="1:15" ht="13.35" customHeight="1">
      <c r="A515" s="82" t="s">
        <v>1229</v>
      </c>
      <c r="B515" s="83" t="s">
        <v>1225</v>
      </c>
      <c r="C515" s="83" t="s">
        <v>1169</v>
      </c>
      <c r="D515" s="84" t="s">
        <v>1230</v>
      </c>
      <c r="E515" s="85">
        <v>435</v>
      </c>
      <c r="F515" s="86">
        <f t="shared" si="10"/>
        <v>526.35</v>
      </c>
      <c r="G515" s="162" t="s">
        <v>21</v>
      </c>
      <c r="H515" s="163">
        <v>1</v>
      </c>
      <c r="I515" s="163">
        <v>8595614744355</v>
      </c>
      <c r="J515" s="185"/>
      <c r="L515" s="143"/>
      <c r="M515" s="143"/>
      <c r="N515" s="128"/>
      <c r="O515" s="129"/>
    </row>
    <row r="516" spans="1:15" ht="13.35" customHeight="1">
      <c r="A516" s="87" t="s">
        <v>1231</v>
      </c>
      <c r="B516" s="88" t="s">
        <v>1225</v>
      </c>
      <c r="C516" s="88" t="s">
        <v>1169</v>
      </c>
      <c r="D516" s="89" t="s">
        <v>1232</v>
      </c>
      <c r="E516" s="90">
        <v>540</v>
      </c>
      <c r="F516" s="91">
        <f t="shared" si="10"/>
        <v>653.4</v>
      </c>
      <c r="G516" s="164" t="s">
        <v>21</v>
      </c>
      <c r="H516" s="165">
        <v>1</v>
      </c>
      <c r="I516" s="165">
        <v>8595614744409</v>
      </c>
      <c r="J516" s="186"/>
      <c r="L516" s="143"/>
      <c r="M516" s="143"/>
      <c r="N516" s="128"/>
      <c r="O516" s="129"/>
    </row>
    <row r="517" spans="1:15" ht="13.35" customHeight="1">
      <c r="A517" s="82" t="s">
        <v>1233</v>
      </c>
      <c r="B517" s="83" t="s">
        <v>1225</v>
      </c>
      <c r="C517" s="83" t="s">
        <v>1169</v>
      </c>
      <c r="D517" s="84" t="s">
        <v>1234</v>
      </c>
      <c r="E517" s="85">
        <v>745</v>
      </c>
      <c r="F517" s="86">
        <f t="shared" si="10"/>
        <v>901.45</v>
      </c>
      <c r="G517" s="162" t="s">
        <v>21</v>
      </c>
      <c r="H517" s="163">
        <v>1</v>
      </c>
      <c r="I517" s="163">
        <v>8595614744508</v>
      </c>
      <c r="J517" s="185"/>
      <c r="L517" s="143"/>
      <c r="M517" s="143"/>
      <c r="N517" s="128"/>
      <c r="O517" s="129"/>
    </row>
    <row r="518" spans="1:15" ht="13.35" customHeight="1">
      <c r="A518" s="87" t="s">
        <v>1235</v>
      </c>
      <c r="B518" s="88" t="s">
        <v>1236</v>
      </c>
      <c r="C518" s="88" t="s">
        <v>1169</v>
      </c>
      <c r="D518" s="89" t="s">
        <v>1237</v>
      </c>
      <c r="E518" s="90">
        <v>215</v>
      </c>
      <c r="F518" s="91">
        <f t="shared" si="10"/>
        <v>260.14999999999998</v>
      </c>
      <c r="G518" s="164" t="s">
        <v>21</v>
      </c>
      <c r="H518" s="165">
        <v>1</v>
      </c>
      <c r="I518" s="165">
        <v>8595614744607</v>
      </c>
      <c r="J518" s="186"/>
      <c r="L518" s="143"/>
      <c r="M518" s="143"/>
      <c r="N518" s="128"/>
      <c r="O518" s="129"/>
    </row>
    <row r="519" spans="1:15" ht="13.35" customHeight="1">
      <c r="A519" s="82" t="s">
        <v>1238</v>
      </c>
      <c r="B519" s="83" t="s">
        <v>1236</v>
      </c>
      <c r="C519" s="83" t="s">
        <v>1169</v>
      </c>
      <c r="D519" s="84" t="s">
        <v>1239</v>
      </c>
      <c r="E519" s="85">
        <v>310</v>
      </c>
      <c r="F519" s="86">
        <f t="shared" si="10"/>
        <v>375.1</v>
      </c>
      <c r="G519" s="162" t="s">
        <v>21</v>
      </c>
      <c r="H519" s="163">
        <v>1</v>
      </c>
      <c r="I519" s="163">
        <v>8595614744652</v>
      </c>
      <c r="J519" s="185"/>
      <c r="L519" s="143"/>
      <c r="M519" s="143"/>
      <c r="N519" s="128"/>
      <c r="O519" s="129"/>
    </row>
    <row r="520" spans="1:15" ht="13.35" customHeight="1">
      <c r="A520" s="87" t="s">
        <v>1240</v>
      </c>
      <c r="B520" s="88" t="s">
        <v>1236</v>
      </c>
      <c r="C520" s="88" t="s">
        <v>1169</v>
      </c>
      <c r="D520" s="89" t="s">
        <v>1241</v>
      </c>
      <c r="E520" s="90">
        <v>400</v>
      </c>
      <c r="F520" s="91">
        <f t="shared" si="10"/>
        <v>484</v>
      </c>
      <c r="G520" s="164" t="s">
        <v>21</v>
      </c>
      <c r="H520" s="165">
        <v>1</v>
      </c>
      <c r="I520" s="165">
        <v>8595614744706</v>
      </c>
      <c r="J520" s="186"/>
      <c r="L520" s="143"/>
      <c r="M520" s="143"/>
      <c r="N520" s="128"/>
      <c r="O520" s="129"/>
    </row>
    <row r="521" spans="1:15" ht="13.35" customHeight="1">
      <c r="A521" s="82" t="s">
        <v>1242</v>
      </c>
      <c r="B521" s="83" t="s">
        <v>1236</v>
      </c>
      <c r="C521" s="83" t="s">
        <v>1169</v>
      </c>
      <c r="D521" s="84" t="s">
        <v>1243</v>
      </c>
      <c r="E521" s="85">
        <v>485</v>
      </c>
      <c r="F521" s="86">
        <f t="shared" si="10"/>
        <v>586.85</v>
      </c>
      <c r="G521" s="162" t="s">
        <v>21</v>
      </c>
      <c r="H521" s="163">
        <v>1</v>
      </c>
      <c r="I521" s="163">
        <v>8595614744751</v>
      </c>
      <c r="J521" s="185"/>
      <c r="L521" s="143"/>
      <c r="M521" s="143"/>
      <c r="N521" s="128"/>
      <c r="O521" s="129"/>
    </row>
    <row r="522" spans="1:15" ht="13.35" customHeight="1">
      <c r="A522" s="87" t="s">
        <v>1244</v>
      </c>
      <c r="B522" s="88" t="s">
        <v>1236</v>
      </c>
      <c r="C522" s="88" t="s">
        <v>1169</v>
      </c>
      <c r="D522" s="89" t="s">
        <v>1245</v>
      </c>
      <c r="E522" s="90">
        <v>675</v>
      </c>
      <c r="F522" s="91">
        <f t="shared" si="10"/>
        <v>816.75</v>
      </c>
      <c r="G522" s="164" t="s">
        <v>21</v>
      </c>
      <c r="H522" s="165">
        <v>1</v>
      </c>
      <c r="I522" s="165">
        <v>8595614744850</v>
      </c>
      <c r="J522" s="186"/>
      <c r="L522" s="143"/>
      <c r="M522" s="143"/>
      <c r="N522" s="128"/>
      <c r="O522" s="129"/>
    </row>
    <row r="523" spans="1:15" ht="13.35" customHeight="1">
      <c r="A523" s="82" t="s">
        <v>1246</v>
      </c>
      <c r="B523" s="83" t="s">
        <v>1247</v>
      </c>
      <c r="C523" s="83" t="s">
        <v>1169</v>
      </c>
      <c r="D523" s="84" t="s">
        <v>1248</v>
      </c>
      <c r="E523" s="85">
        <v>139</v>
      </c>
      <c r="F523" s="86">
        <f t="shared" si="10"/>
        <v>168.19</v>
      </c>
      <c r="G523" s="162" t="s">
        <v>594</v>
      </c>
      <c r="H523" s="163" t="s">
        <v>1249</v>
      </c>
      <c r="I523" s="163">
        <v>8595614771351</v>
      </c>
      <c r="J523" s="185" t="s">
        <v>1250</v>
      </c>
      <c r="L523" s="143"/>
      <c r="M523" s="143"/>
      <c r="N523" s="128"/>
      <c r="O523" s="129"/>
    </row>
    <row r="524" spans="1:15" ht="13.35" customHeight="1">
      <c r="A524" s="87" t="s">
        <v>1251</v>
      </c>
      <c r="B524" s="88" t="s">
        <v>1252</v>
      </c>
      <c r="C524" s="88" t="s">
        <v>1169</v>
      </c>
      <c r="D524" s="89" t="s">
        <v>1253</v>
      </c>
      <c r="E524" s="90">
        <v>139</v>
      </c>
      <c r="F524" s="91">
        <f t="shared" si="10"/>
        <v>168.19</v>
      </c>
      <c r="G524" s="164" t="s">
        <v>594</v>
      </c>
      <c r="H524" s="165" t="s">
        <v>1249</v>
      </c>
      <c r="I524" s="165">
        <v>8595614771306</v>
      </c>
      <c r="J524" s="186" t="s">
        <v>1254</v>
      </c>
      <c r="L524" s="143"/>
      <c r="M524" s="143"/>
      <c r="N524" s="128"/>
      <c r="O524" s="129"/>
    </row>
    <row r="525" spans="1:15" ht="13.35" customHeight="1">
      <c r="A525" s="82" t="s">
        <v>1255</v>
      </c>
      <c r="B525" s="83" t="s">
        <v>1256</v>
      </c>
      <c r="C525" s="219" t="s">
        <v>1257</v>
      </c>
      <c r="D525" s="84" t="s">
        <v>1258</v>
      </c>
      <c r="E525" s="85">
        <v>253</v>
      </c>
      <c r="F525" s="86">
        <f t="shared" si="10"/>
        <v>306.13</v>
      </c>
      <c r="G525" s="162" t="s">
        <v>594</v>
      </c>
      <c r="H525" s="163">
        <v>20</v>
      </c>
      <c r="I525" s="163">
        <v>8595614771405</v>
      </c>
      <c r="J525" s="185" t="s">
        <v>1259</v>
      </c>
      <c r="L525" s="143"/>
      <c r="M525" s="143"/>
      <c r="N525" s="128"/>
      <c r="O525" s="129"/>
    </row>
    <row r="526" spans="1:15" ht="13.35" customHeight="1">
      <c r="A526" s="92" t="s">
        <v>1260</v>
      </c>
      <c r="B526" s="93" t="s">
        <v>1261</v>
      </c>
      <c r="C526" s="93" t="s">
        <v>19</v>
      </c>
      <c r="D526" s="94" t="s">
        <v>1262</v>
      </c>
      <c r="E526" s="101">
        <v>63</v>
      </c>
      <c r="F526" s="95">
        <f t="shared" si="10"/>
        <v>76.23</v>
      </c>
      <c r="G526" s="166" t="s">
        <v>21</v>
      </c>
      <c r="H526" s="167">
        <v>1</v>
      </c>
      <c r="I526" s="167">
        <v>8595614750011</v>
      </c>
      <c r="J526" s="187"/>
      <c r="L526" s="143"/>
      <c r="M526" s="143"/>
      <c r="N526" s="130"/>
      <c r="O526" s="136"/>
    </row>
    <row r="527" spans="1:15" ht="13.35" customHeight="1">
      <c r="A527" s="96" t="s">
        <v>1263</v>
      </c>
      <c r="B527" s="97" t="s">
        <v>1264</v>
      </c>
      <c r="C527" s="97" t="s">
        <v>19</v>
      </c>
      <c r="D527" s="98" t="s">
        <v>1265</v>
      </c>
      <c r="E527" s="100">
        <v>82</v>
      </c>
      <c r="F527" s="99">
        <f t="shared" si="10"/>
        <v>99.22</v>
      </c>
      <c r="G527" s="168" t="s">
        <v>21</v>
      </c>
      <c r="H527" s="169">
        <v>1</v>
      </c>
      <c r="I527" s="169">
        <v>8595614750059</v>
      </c>
      <c r="J527" s="188"/>
      <c r="L527" s="143"/>
      <c r="M527" s="143"/>
      <c r="N527" s="130"/>
      <c r="O527" s="136"/>
    </row>
    <row r="528" spans="1:15" ht="13.35" customHeight="1">
      <c r="A528" s="92" t="s">
        <v>1266</v>
      </c>
      <c r="B528" s="93" t="s">
        <v>1267</v>
      </c>
      <c r="C528" s="93" t="s">
        <v>19</v>
      </c>
      <c r="D528" s="94" t="s">
        <v>1268</v>
      </c>
      <c r="E528" s="101">
        <v>39</v>
      </c>
      <c r="F528" s="95">
        <f t="shared" si="10"/>
        <v>47.19</v>
      </c>
      <c r="G528" s="166" t="s">
        <v>21</v>
      </c>
      <c r="H528" s="167">
        <v>1</v>
      </c>
      <c r="I528" s="167">
        <v>8595614750103</v>
      </c>
      <c r="J528" s="187"/>
      <c r="L528" s="143"/>
      <c r="M528" s="143"/>
      <c r="N528" s="130"/>
      <c r="O528" s="136"/>
    </row>
    <row r="529" spans="1:15" ht="13.35" customHeight="1">
      <c r="A529" s="96" t="s">
        <v>1269</v>
      </c>
      <c r="B529" s="97" t="s">
        <v>1270</v>
      </c>
      <c r="C529" s="97" t="s">
        <v>19</v>
      </c>
      <c r="D529" s="98" t="s">
        <v>1271</v>
      </c>
      <c r="E529" s="100">
        <v>61</v>
      </c>
      <c r="F529" s="99">
        <f t="shared" si="10"/>
        <v>73.81</v>
      </c>
      <c r="G529" s="168" t="s">
        <v>21</v>
      </c>
      <c r="H529" s="169">
        <v>1</v>
      </c>
      <c r="I529" s="169">
        <v>8595614750158</v>
      </c>
      <c r="J529" s="188"/>
      <c r="L529" s="143"/>
      <c r="M529" s="143"/>
      <c r="N529" s="130"/>
      <c r="O529" s="136"/>
    </row>
    <row r="530" spans="1:15" ht="13.35" customHeight="1">
      <c r="A530" s="92" t="s">
        <v>1272</v>
      </c>
      <c r="B530" s="93" t="s">
        <v>1273</v>
      </c>
      <c r="C530" s="93" t="s">
        <v>19</v>
      </c>
      <c r="D530" s="94" t="s">
        <v>1274</v>
      </c>
      <c r="E530" s="101">
        <v>73</v>
      </c>
      <c r="F530" s="95">
        <f t="shared" si="10"/>
        <v>88.33</v>
      </c>
      <c r="G530" s="166" t="s">
        <v>21</v>
      </c>
      <c r="H530" s="167">
        <v>1</v>
      </c>
      <c r="I530" s="167">
        <v>8595614750202</v>
      </c>
      <c r="J530" s="187"/>
      <c r="L530" s="143"/>
      <c r="M530" s="143"/>
      <c r="N530" s="130"/>
      <c r="O530" s="136"/>
    </row>
    <row r="531" spans="1:15" ht="13.35" customHeight="1">
      <c r="A531" s="96" t="s">
        <v>1275</v>
      </c>
      <c r="B531" s="97" t="s">
        <v>1276</v>
      </c>
      <c r="C531" s="97" t="s">
        <v>19</v>
      </c>
      <c r="D531" s="98" t="s">
        <v>1277</v>
      </c>
      <c r="E531" s="100">
        <v>89</v>
      </c>
      <c r="F531" s="99">
        <f t="shared" si="10"/>
        <v>107.69</v>
      </c>
      <c r="G531" s="168" t="s">
        <v>21</v>
      </c>
      <c r="H531" s="169">
        <v>1</v>
      </c>
      <c r="I531" s="169">
        <v>8595614750257</v>
      </c>
      <c r="J531" s="188"/>
      <c r="L531" s="143"/>
      <c r="M531" s="143"/>
      <c r="N531" s="130"/>
      <c r="O531" s="136"/>
    </row>
    <row r="532" spans="1:15" ht="13.35" customHeight="1">
      <c r="A532" s="92" t="s">
        <v>1278</v>
      </c>
      <c r="B532" s="93" t="s">
        <v>1279</v>
      </c>
      <c r="C532" s="93" t="s">
        <v>19</v>
      </c>
      <c r="D532" s="94" t="s">
        <v>1280</v>
      </c>
      <c r="E532" s="101">
        <v>46</v>
      </c>
      <c r="F532" s="95">
        <f t="shared" si="10"/>
        <v>55.66</v>
      </c>
      <c r="G532" s="166" t="s">
        <v>21</v>
      </c>
      <c r="H532" s="167">
        <v>1</v>
      </c>
      <c r="I532" s="167">
        <v>8595614750301</v>
      </c>
      <c r="J532" s="187"/>
      <c r="L532" s="143"/>
      <c r="M532" s="143"/>
      <c r="N532" s="130"/>
      <c r="O532" s="136"/>
    </row>
    <row r="533" spans="1:15" ht="13.35" customHeight="1">
      <c r="A533" s="96" t="s">
        <v>1281</v>
      </c>
      <c r="B533" s="97" t="s">
        <v>1282</v>
      </c>
      <c r="C533" s="97" t="s">
        <v>19</v>
      </c>
      <c r="D533" s="98" t="s">
        <v>1283</v>
      </c>
      <c r="E533" s="100">
        <v>64</v>
      </c>
      <c r="F533" s="99">
        <f t="shared" si="10"/>
        <v>77.44</v>
      </c>
      <c r="G533" s="168" t="s">
        <v>21</v>
      </c>
      <c r="H533" s="169">
        <v>1</v>
      </c>
      <c r="I533" s="169">
        <v>8595614750356</v>
      </c>
      <c r="J533" s="188"/>
      <c r="L533" s="143"/>
      <c r="M533" s="143"/>
      <c r="N533" s="130"/>
      <c r="O533" s="136"/>
    </row>
    <row r="534" spans="1:15" ht="13.35" customHeight="1">
      <c r="A534" s="92" t="s">
        <v>1284</v>
      </c>
      <c r="B534" s="93" t="s">
        <v>1285</v>
      </c>
      <c r="C534" s="93" t="s">
        <v>19</v>
      </c>
      <c r="D534" s="94" t="s">
        <v>1286</v>
      </c>
      <c r="E534" s="101">
        <v>66</v>
      </c>
      <c r="F534" s="95">
        <f t="shared" si="10"/>
        <v>79.86</v>
      </c>
      <c r="G534" s="166" t="s">
        <v>21</v>
      </c>
      <c r="H534" s="167">
        <v>1</v>
      </c>
      <c r="I534" s="167">
        <v>8595614750400</v>
      </c>
      <c r="J534" s="187"/>
      <c r="L534" s="143"/>
      <c r="M534" s="143"/>
      <c r="N534" s="130"/>
      <c r="O534" s="136"/>
    </row>
    <row r="535" spans="1:15" ht="13.35" customHeight="1">
      <c r="A535" s="96" t="s">
        <v>1287</v>
      </c>
      <c r="B535" s="97" t="s">
        <v>1288</v>
      </c>
      <c r="C535" s="97" t="s">
        <v>19</v>
      </c>
      <c r="D535" s="98" t="s">
        <v>1289</v>
      </c>
      <c r="E535" s="100">
        <v>40</v>
      </c>
      <c r="F535" s="99">
        <f t="shared" si="10"/>
        <v>48.4</v>
      </c>
      <c r="G535" s="168" t="s">
        <v>21</v>
      </c>
      <c r="H535" s="169">
        <v>1</v>
      </c>
      <c r="I535" s="169">
        <v>8595614750455</v>
      </c>
      <c r="J535" s="188"/>
      <c r="L535" s="143"/>
      <c r="M535" s="143"/>
      <c r="N535" s="130"/>
      <c r="O535" s="136"/>
    </row>
    <row r="536" spans="1:15" ht="13.35" customHeight="1">
      <c r="A536" s="92" t="s">
        <v>1290</v>
      </c>
      <c r="B536" s="93" t="s">
        <v>1291</v>
      </c>
      <c r="C536" s="93" t="s">
        <v>19</v>
      </c>
      <c r="D536" s="94" t="s">
        <v>1292</v>
      </c>
      <c r="E536" s="101">
        <v>69</v>
      </c>
      <c r="F536" s="95">
        <f t="shared" si="10"/>
        <v>83.49</v>
      </c>
      <c r="G536" s="166" t="s">
        <v>21</v>
      </c>
      <c r="H536" s="167">
        <v>1</v>
      </c>
      <c r="I536" s="167">
        <v>8595614750509</v>
      </c>
      <c r="J536" s="187"/>
      <c r="L536" s="143"/>
      <c r="M536" s="143"/>
      <c r="N536" s="130"/>
      <c r="O536" s="136"/>
    </row>
    <row r="537" spans="1:15" ht="13.35" customHeight="1">
      <c r="A537" s="96" t="s">
        <v>1293</v>
      </c>
      <c r="B537" s="97" t="s">
        <v>1294</v>
      </c>
      <c r="C537" s="97" t="s">
        <v>19</v>
      </c>
      <c r="D537" s="98" t="s">
        <v>1295</v>
      </c>
      <c r="E537" s="100">
        <v>69</v>
      </c>
      <c r="F537" s="99">
        <f t="shared" si="10"/>
        <v>83.49</v>
      </c>
      <c r="G537" s="168" t="s">
        <v>21</v>
      </c>
      <c r="H537" s="169">
        <v>1</v>
      </c>
      <c r="I537" s="169">
        <v>8595614750554</v>
      </c>
      <c r="J537" s="188" t="s">
        <v>134</v>
      </c>
      <c r="L537" s="143"/>
      <c r="M537" s="143"/>
      <c r="N537" s="130"/>
      <c r="O537" s="136"/>
    </row>
    <row r="538" spans="1:15" ht="13.35" customHeight="1">
      <c r="A538" s="92" t="s">
        <v>1296</v>
      </c>
      <c r="B538" s="93" t="s">
        <v>1297</v>
      </c>
      <c r="C538" s="93" t="s">
        <v>19</v>
      </c>
      <c r="D538" s="94" t="s">
        <v>1298</v>
      </c>
      <c r="E538" s="101">
        <v>70</v>
      </c>
      <c r="F538" s="95">
        <f t="shared" si="10"/>
        <v>84.7</v>
      </c>
      <c r="G538" s="166" t="s">
        <v>21</v>
      </c>
      <c r="H538" s="167">
        <v>1</v>
      </c>
      <c r="I538" s="167">
        <v>8595614750608</v>
      </c>
      <c r="J538" s="187" t="s">
        <v>138</v>
      </c>
      <c r="L538" s="143"/>
      <c r="M538" s="143"/>
      <c r="N538" s="130"/>
      <c r="O538" s="136"/>
    </row>
    <row r="539" spans="1:15" ht="13.35" customHeight="1">
      <c r="A539" s="96" t="s">
        <v>1299</v>
      </c>
      <c r="B539" s="97" t="s">
        <v>1300</v>
      </c>
      <c r="C539" s="97" t="s">
        <v>19</v>
      </c>
      <c r="D539" s="98" t="s">
        <v>1301</v>
      </c>
      <c r="E539" s="100">
        <v>71</v>
      </c>
      <c r="F539" s="99">
        <f t="shared" si="10"/>
        <v>85.91</v>
      </c>
      <c r="G539" s="168" t="s">
        <v>21</v>
      </c>
      <c r="H539" s="169">
        <v>1</v>
      </c>
      <c r="I539" s="169">
        <v>8595614750653</v>
      </c>
      <c r="J539" s="188" t="s">
        <v>142</v>
      </c>
      <c r="L539" s="143"/>
      <c r="M539" s="143"/>
      <c r="N539" s="130"/>
      <c r="O539" s="136"/>
    </row>
    <row r="540" spans="1:15" ht="13.35" customHeight="1">
      <c r="A540" s="92" t="s">
        <v>1302</v>
      </c>
      <c r="B540" s="93" t="s">
        <v>1303</v>
      </c>
      <c r="C540" s="93" t="s">
        <v>19</v>
      </c>
      <c r="D540" s="94" t="s">
        <v>1304</v>
      </c>
      <c r="E540" s="101">
        <v>73</v>
      </c>
      <c r="F540" s="95">
        <f t="shared" si="10"/>
        <v>88.33</v>
      </c>
      <c r="G540" s="166" t="s">
        <v>21</v>
      </c>
      <c r="H540" s="167">
        <v>1</v>
      </c>
      <c r="I540" s="167">
        <v>8595614750707</v>
      </c>
      <c r="J540" s="187" t="s">
        <v>146</v>
      </c>
      <c r="L540" s="143"/>
      <c r="M540" s="143"/>
      <c r="N540" s="130"/>
      <c r="O540" s="136"/>
    </row>
    <row r="541" spans="1:15" ht="13.35" customHeight="1">
      <c r="A541" s="96" t="s">
        <v>1305</v>
      </c>
      <c r="B541" s="97" t="s">
        <v>1306</v>
      </c>
      <c r="C541" s="97" t="s">
        <v>19</v>
      </c>
      <c r="D541" s="98" t="s">
        <v>1307</v>
      </c>
      <c r="E541" s="100">
        <v>74</v>
      </c>
      <c r="F541" s="99">
        <f t="shared" si="10"/>
        <v>89.54</v>
      </c>
      <c r="G541" s="168" t="s">
        <v>21</v>
      </c>
      <c r="H541" s="169">
        <v>1</v>
      </c>
      <c r="I541" s="169">
        <v>8595614750752</v>
      </c>
      <c r="J541" s="188" t="s">
        <v>150</v>
      </c>
      <c r="L541" s="143"/>
      <c r="M541" s="143"/>
      <c r="N541" s="130"/>
      <c r="O541" s="136"/>
    </row>
    <row r="542" spans="1:15" ht="13.35" customHeight="1">
      <c r="A542" s="92" t="s">
        <v>1308</v>
      </c>
      <c r="B542" s="93" t="s">
        <v>1309</v>
      </c>
      <c r="C542" s="93" t="s">
        <v>19</v>
      </c>
      <c r="D542" s="94" t="s">
        <v>1310</v>
      </c>
      <c r="E542" s="101">
        <v>76</v>
      </c>
      <c r="F542" s="95">
        <f t="shared" si="10"/>
        <v>91.96</v>
      </c>
      <c r="G542" s="166" t="s">
        <v>21</v>
      </c>
      <c r="H542" s="167">
        <v>1</v>
      </c>
      <c r="I542" s="167">
        <v>8595614750806</v>
      </c>
      <c r="J542" s="187" t="s">
        <v>154</v>
      </c>
      <c r="L542" s="143"/>
      <c r="M542" s="143"/>
      <c r="N542" s="130"/>
      <c r="O542" s="136"/>
    </row>
    <row r="543" spans="1:15" ht="13.35" customHeight="1">
      <c r="A543" s="96" t="s">
        <v>1311</v>
      </c>
      <c r="B543" s="97" t="s">
        <v>1312</v>
      </c>
      <c r="C543" s="97" t="s">
        <v>19</v>
      </c>
      <c r="D543" s="98" t="s">
        <v>1313</v>
      </c>
      <c r="E543" s="100">
        <v>78</v>
      </c>
      <c r="F543" s="99">
        <f t="shared" si="10"/>
        <v>94.38</v>
      </c>
      <c r="G543" s="168" t="s">
        <v>21</v>
      </c>
      <c r="H543" s="169">
        <v>1</v>
      </c>
      <c r="I543" s="169">
        <v>8595614750851</v>
      </c>
      <c r="J543" s="188" t="s">
        <v>158</v>
      </c>
      <c r="L543" s="143"/>
      <c r="M543" s="143"/>
      <c r="N543" s="130"/>
      <c r="O543" s="136"/>
    </row>
    <row r="544" spans="1:15" ht="13.35" customHeight="1">
      <c r="A544" s="92" t="s">
        <v>1314</v>
      </c>
      <c r="B544" s="93" t="s">
        <v>1315</v>
      </c>
      <c r="C544" s="93" t="s">
        <v>19</v>
      </c>
      <c r="D544" s="94" t="s">
        <v>1316</v>
      </c>
      <c r="E544" s="101">
        <v>81</v>
      </c>
      <c r="F544" s="95">
        <f t="shared" si="10"/>
        <v>98.01</v>
      </c>
      <c r="G544" s="166" t="s">
        <v>21</v>
      </c>
      <c r="H544" s="167">
        <v>1</v>
      </c>
      <c r="I544" s="167">
        <v>8595614750905</v>
      </c>
      <c r="J544" s="187" t="s">
        <v>162</v>
      </c>
      <c r="L544" s="143"/>
      <c r="M544" s="143"/>
      <c r="N544" s="130"/>
      <c r="O544" s="136"/>
    </row>
    <row r="545" spans="1:15" ht="13.35" customHeight="1">
      <c r="A545" s="96" t="s">
        <v>1317</v>
      </c>
      <c r="B545" s="97" t="s">
        <v>1318</v>
      </c>
      <c r="C545" s="97" t="s">
        <v>19</v>
      </c>
      <c r="D545" s="98" t="s">
        <v>1319</v>
      </c>
      <c r="E545" s="100">
        <v>85.5</v>
      </c>
      <c r="F545" s="99">
        <f t="shared" si="10"/>
        <v>103.46</v>
      </c>
      <c r="G545" s="168" t="s">
        <v>21</v>
      </c>
      <c r="H545" s="169">
        <v>1</v>
      </c>
      <c r="I545" s="169">
        <v>8595614750950</v>
      </c>
      <c r="J545" s="188" t="s">
        <v>166</v>
      </c>
      <c r="L545" s="143"/>
      <c r="M545" s="143"/>
      <c r="N545" s="130"/>
      <c r="O545" s="136"/>
    </row>
    <row r="546" spans="1:15" ht="13.35" customHeight="1">
      <c r="A546" s="92" t="s">
        <v>1320</v>
      </c>
      <c r="B546" s="93" t="s">
        <v>1321</v>
      </c>
      <c r="C546" s="93" t="s">
        <v>19</v>
      </c>
      <c r="D546" s="94" t="s">
        <v>1322</v>
      </c>
      <c r="E546" s="101">
        <v>57</v>
      </c>
      <c r="F546" s="95">
        <f t="shared" si="10"/>
        <v>68.97</v>
      </c>
      <c r="G546" s="166" t="s">
        <v>21</v>
      </c>
      <c r="H546" s="167">
        <v>1</v>
      </c>
      <c r="I546" s="167">
        <v>8595614751001</v>
      </c>
      <c r="J546" s="187"/>
      <c r="L546" s="143"/>
      <c r="M546" s="143"/>
      <c r="N546" s="130"/>
      <c r="O546" s="136"/>
    </row>
    <row r="547" spans="1:15" ht="13.35" customHeight="1">
      <c r="A547" s="96" t="s">
        <v>1323</v>
      </c>
      <c r="B547" s="97" t="s">
        <v>1324</v>
      </c>
      <c r="C547" s="97" t="s">
        <v>1325</v>
      </c>
      <c r="D547" s="98" t="s">
        <v>1326</v>
      </c>
      <c r="E547" s="100">
        <v>139</v>
      </c>
      <c r="F547" s="99">
        <f t="shared" si="10"/>
        <v>168.19</v>
      </c>
      <c r="G547" s="168" t="s">
        <v>21</v>
      </c>
      <c r="H547" s="169">
        <v>1</v>
      </c>
      <c r="I547" s="169">
        <v>8595614751056</v>
      </c>
      <c r="J547" s="188" t="s">
        <v>1327</v>
      </c>
      <c r="L547" s="143"/>
      <c r="M547" s="143"/>
      <c r="N547" s="130"/>
      <c r="O547" s="131"/>
    </row>
    <row r="548" spans="1:15" ht="13.35" customHeight="1">
      <c r="A548" s="92" t="s">
        <v>1328</v>
      </c>
      <c r="B548" s="93" t="s">
        <v>1324</v>
      </c>
      <c r="C548" s="93" t="s">
        <v>1325</v>
      </c>
      <c r="D548" s="94" t="s">
        <v>1329</v>
      </c>
      <c r="E548" s="101">
        <v>185</v>
      </c>
      <c r="F548" s="95">
        <f t="shared" si="10"/>
        <v>223.85</v>
      </c>
      <c r="G548" s="166" t="s">
        <v>21</v>
      </c>
      <c r="H548" s="167">
        <v>1</v>
      </c>
      <c r="I548" s="167">
        <v>8595614751100</v>
      </c>
      <c r="J548" s="187" t="s">
        <v>1330</v>
      </c>
      <c r="L548" s="143"/>
      <c r="M548" s="143"/>
      <c r="N548" s="130"/>
      <c r="O548" s="131"/>
    </row>
    <row r="549" spans="1:15" ht="13.35" customHeight="1">
      <c r="A549" s="96" t="s">
        <v>1331</v>
      </c>
      <c r="B549" s="97" t="s">
        <v>1324</v>
      </c>
      <c r="C549" s="97" t="s">
        <v>1325</v>
      </c>
      <c r="D549" s="98" t="s">
        <v>1332</v>
      </c>
      <c r="E549" s="100">
        <v>230</v>
      </c>
      <c r="F549" s="99">
        <f t="shared" si="10"/>
        <v>278.3</v>
      </c>
      <c r="G549" s="168" t="s">
        <v>21</v>
      </c>
      <c r="H549" s="169">
        <v>1</v>
      </c>
      <c r="I549" s="169">
        <v>8595614751155</v>
      </c>
      <c r="J549" s="188" t="s">
        <v>1333</v>
      </c>
      <c r="L549" s="143"/>
      <c r="M549" s="143"/>
      <c r="N549" s="130"/>
      <c r="O549" s="131"/>
    </row>
    <row r="550" spans="1:15" ht="13.35" customHeight="1">
      <c r="A550" s="92" t="s">
        <v>1334</v>
      </c>
      <c r="B550" s="93" t="s">
        <v>1335</v>
      </c>
      <c r="C550" s="93" t="s">
        <v>1325</v>
      </c>
      <c r="D550" s="94" t="s">
        <v>1336</v>
      </c>
      <c r="E550" s="101">
        <v>142</v>
      </c>
      <c r="F550" s="95">
        <f t="shared" si="10"/>
        <v>171.82</v>
      </c>
      <c r="G550" s="166" t="s">
        <v>21</v>
      </c>
      <c r="H550" s="167">
        <v>1</v>
      </c>
      <c r="I550" s="167">
        <v>8595614751209</v>
      </c>
      <c r="J550" s="187" t="s">
        <v>1327</v>
      </c>
      <c r="L550" s="143"/>
      <c r="M550" s="143"/>
      <c r="N550" s="130"/>
      <c r="O550" s="131"/>
    </row>
    <row r="551" spans="1:15" ht="13.35" customHeight="1">
      <c r="A551" s="96" t="s">
        <v>1337</v>
      </c>
      <c r="B551" s="97" t="s">
        <v>1335</v>
      </c>
      <c r="C551" s="97" t="s">
        <v>1325</v>
      </c>
      <c r="D551" s="98" t="s">
        <v>1338</v>
      </c>
      <c r="E551" s="100">
        <v>185.5</v>
      </c>
      <c r="F551" s="99">
        <f t="shared" si="10"/>
        <v>224.46</v>
      </c>
      <c r="G551" s="168" t="s">
        <v>21</v>
      </c>
      <c r="H551" s="169">
        <v>1</v>
      </c>
      <c r="I551" s="169">
        <v>8595614751254</v>
      </c>
      <c r="J551" s="188" t="s">
        <v>1330</v>
      </c>
      <c r="L551" s="143"/>
      <c r="M551" s="143"/>
      <c r="N551" s="130"/>
      <c r="O551" s="131"/>
    </row>
    <row r="552" spans="1:15" ht="13.35" customHeight="1">
      <c r="A552" s="92" t="s">
        <v>1339</v>
      </c>
      <c r="B552" s="93" t="s">
        <v>1335</v>
      </c>
      <c r="C552" s="93" t="s">
        <v>1325</v>
      </c>
      <c r="D552" s="94" t="s">
        <v>1340</v>
      </c>
      <c r="E552" s="101">
        <v>231</v>
      </c>
      <c r="F552" s="95">
        <f t="shared" si="10"/>
        <v>279.51</v>
      </c>
      <c r="G552" s="166" t="s">
        <v>21</v>
      </c>
      <c r="H552" s="167">
        <v>1</v>
      </c>
      <c r="I552" s="167">
        <v>8595614751308</v>
      </c>
      <c r="J552" s="187" t="s">
        <v>1333</v>
      </c>
      <c r="L552" s="143"/>
      <c r="M552" s="143"/>
      <c r="N552" s="130"/>
      <c r="O552" s="131"/>
    </row>
    <row r="553" spans="1:15" ht="13.35" customHeight="1">
      <c r="A553" s="96" t="s">
        <v>1341</v>
      </c>
      <c r="B553" s="97" t="s">
        <v>1342</v>
      </c>
      <c r="C553" s="97" t="s">
        <v>1343</v>
      </c>
      <c r="D553" s="98" t="s">
        <v>1344</v>
      </c>
      <c r="E553" s="100">
        <v>172</v>
      </c>
      <c r="F553" s="99">
        <f t="shared" si="10"/>
        <v>208.12</v>
      </c>
      <c r="G553" s="168" t="s">
        <v>21</v>
      </c>
      <c r="H553" s="169">
        <v>1</v>
      </c>
      <c r="I553" s="169">
        <v>8595614751650</v>
      </c>
      <c r="J553" s="188"/>
      <c r="L553" s="143"/>
      <c r="M553" s="143"/>
      <c r="N553" s="130"/>
      <c r="O553" s="136"/>
    </row>
    <row r="554" spans="1:15" ht="13.35" customHeight="1">
      <c r="A554" s="92" t="s">
        <v>1345</v>
      </c>
      <c r="B554" s="93" t="s">
        <v>1324</v>
      </c>
      <c r="C554" s="93" t="s">
        <v>1325</v>
      </c>
      <c r="D554" s="94" t="s">
        <v>1346</v>
      </c>
      <c r="E554" s="101">
        <v>157</v>
      </c>
      <c r="F554" s="95">
        <f t="shared" si="10"/>
        <v>189.97</v>
      </c>
      <c r="G554" s="166" t="s">
        <v>21</v>
      </c>
      <c r="H554" s="167">
        <v>1</v>
      </c>
      <c r="I554" s="167">
        <v>8595614751353</v>
      </c>
      <c r="J554" s="187" t="s">
        <v>1327</v>
      </c>
      <c r="L554" s="143"/>
      <c r="M554" s="143"/>
      <c r="N554" s="130"/>
      <c r="O554" s="136"/>
    </row>
    <row r="555" spans="1:15" ht="13.35" customHeight="1">
      <c r="A555" s="96" t="s">
        <v>1347</v>
      </c>
      <c r="B555" s="97" t="s">
        <v>1324</v>
      </c>
      <c r="C555" s="97" t="s">
        <v>1325</v>
      </c>
      <c r="D555" s="98" t="s">
        <v>1348</v>
      </c>
      <c r="E555" s="100">
        <v>199</v>
      </c>
      <c r="F555" s="99">
        <f t="shared" ref="F555:F618" si="11">ROUND(E555*$N$3,2)</f>
        <v>240.79</v>
      </c>
      <c r="G555" s="168" t="s">
        <v>21</v>
      </c>
      <c r="H555" s="169">
        <v>1</v>
      </c>
      <c r="I555" s="169">
        <v>8595614751407</v>
      </c>
      <c r="J555" s="188" t="s">
        <v>1330</v>
      </c>
      <c r="L555" s="143"/>
      <c r="M555" s="143"/>
      <c r="N555" s="130"/>
      <c r="O555" s="136"/>
    </row>
    <row r="556" spans="1:15" ht="13.35" customHeight="1">
      <c r="A556" s="92" t="s">
        <v>1349</v>
      </c>
      <c r="B556" s="93" t="s">
        <v>1324</v>
      </c>
      <c r="C556" s="93" t="s">
        <v>1325</v>
      </c>
      <c r="D556" s="94" t="s">
        <v>1350</v>
      </c>
      <c r="E556" s="101">
        <v>242</v>
      </c>
      <c r="F556" s="95">
        <f t="shared" si="11"/>
        <v>292.82</v>
      </c>
      <c r="G556" s="166" t="s">
        <v>21</v>
      </c>
      <c r="H556" s="167">
        <v>1</v>
      </c>
      <c r="I556" s="167">
        <v>8595614751452</v>
      </c>
      <c r="J556" s="187" t="s">
        <v>1333</v>
      </c>
      <c r="L556" s="143"/>
      <c r="M556" s="143"/>
      <c r="N556" s="130"/>
      <c r="O556" s="136"/>
    </row>
    <row r="557" spans="1:15" ht="13.35" customHeight="1">
      <c r="A557" s="96" t="s">
        <v>1351</v>
      </c>
      <c r="B557" s="97" t="s">
        <v>1335</v>
      </c>
      <c r="C557" s="97" t="s">
        <v>1325</v>
      </c>
      <c r="D557" s="98" t="s">
        <v>1352</v>
      </c>
      <c r="E557" s="100">
        <v>159</v>
      </c>
      <c r="F557" s="99">
        <f t="shared" si="11"/>
        <v>192.39</v>
      </c>
      <c r="G557" s="168" t="s">
        <v>21</v>
      </c>
      <c r="H557" s="169">
        <v>1</v>
      </c>
      <c r="I557" s="169">
        <v>8595614751506</v>
      </c>
      <c r="J557" s="188" t="s">
        <v>1327</v>
      </c>
      <c r="L557" s="143"/>
      <c r="M557" s="143"/>
      <c r="N557" s="130"/>
      <c r="O557" s="131"/>
    </row>
    <row r="558" spans="1:15" ht="13.35" customHeight="1">
      <c r="A558" s="92" t="s">
        <v>1353</v>
      </c>
      <c r="B558" s="93" t="s">
        <v>1335</v>
      </c>
      <c r="C558" s="93" t="s">
        <v>1325</v>
      </c>
      <c r="D558" s="94" t="s">
        <v>1354</v>
      </c>
      <c r="E558" s="101">
        <v>202</v>
      </c>
      <c r="F558" s="95">
        <f t="shared" si="11"/>
        <v>244.42</v>
      </c>
      <c r="G558" s="166" t="s">
        <v>21</v>
      </c>
      <c r="H558" s="167">
        <v>1</v>
      </c>
      <c r="I558" s="167">
        <v>8595614751551</v>
      </c>
      <c r="J558" s="187" t="s">
        <v>1330</v>
      </c>
      <c r="L558" s="143"/>
      <c r="M558" s="143"/>
      <c r="N558" s="130"/>
      <c r="O558" s="131"/>
    </row>
    <row r="559" spans="1:15" ht="13.35" customHeight="1">
      <c r="A559" s="96" t="s">
        <v>1355</v>
      </c>
      <c r="B559" s="97" t="s">
        <v>1335</v>
      </c>
      <c r="C559" s="97" t="s">
        <v>1325</v>
      </c>
      <c r="D559" s="98" t="s">
        <v>1356</v>
      </c>
      <c r="E559" s="100">
        <v>245</v>
      </c>
      <c r="F559" s="99">
        <f t="shared" si="11"/>
        <v>296.45</v>
      </c>
      <c r="G559" s="168" t="s">
        <v>21</v>
      </c>
      <c r="H559" s="169">
        <v>1</v>
      </c>
      <c r="I559" s="169">
        <v>8595614751605</v>
      </c>
      <c r="J559" s="188" t="s">
        <v>1333</v>
      </c>
      <c r="L559" s="143"/>
      <c r="M559" s="143"/>
      <c r="N559" s="130"/>
      <c r="O559" s="131"/>
    </row>
    <row r="560" spans="1:15" ht="13.35" customHeight="1">
      <c r="A560" s="92" t="s">
        <v>1357</v>
      </c>
      <c r="B560" s="93" t="s">
        <v>1324</v>
      </c>
      <c r="C560" s="93" t="s">
        <v>1358</v>
      </c>
      <c r="D560" s="94" t="s">
        <v>1359</v>
      </c>
      <c r="E560" s="101">
        <v>162</v>
      </c>
      <c r="F560" s="95">
        <f t="shared" si="11"/>
        <v>196.02</v>
      </c>
      <c r="G560" s="166" t="s">
        <v>21</v>
      </c>
      <c r="H560" s="167">
        <v>1</v>
      </c>
      <c r="I560" s="167">
        <v>8595614751704</v>
      </c>
      <c r="J560" s="187" t="s">
        <v>1327</v>
      </c>
      <c r="L560" s="143"/>
      <c r="M560" s="143"/>
      <c r="N560" s="130"/>
      <c r="O560" s="136"/>
    </row>
    <row r="561" spans="1:15" ht="13.35" customHeight="1">
      <c r="A561" s="96" t="s">
        <v>1360</v>
      </c>
      <c r="B561" s="97" t="s">
        <v>1324</v>
      </c>
      <c r="C561" s="97" t="s">
        <v>1358</v>
      </c>
      <c r="D561" s="98" t="s">
        <v>1361</v>
      </c>
      <c r="E561" s="100">
        <v>204.5</v>
      </c>
      <c r="F561" s="99">
        <f t="shared" si="11"/>
        <v>247.45</v>
      </c>
      <c r="G561" s="168" t="s">
        <v>21</v>
      </c>
      <c r="H561" s="169">
        <v>1</v>
      </c>
      <c r="I561" s="169">
        <v>8595614751759</v>
      </c>
      <c r="J561" s="188" t="s">
        <v>1330</v>
      </c>
      <c r="L561" s="143"/>
      <c r="M561" s="143"/>
      <c r="N561" s="130"/>
      <c r="O561" s="136"/>
    </row>
    <row r="562" spans="1:15" ht="13.35" customHeight="1">
      <c r="A562" s="201" t="s">
        <v>1362</v>
      </c>
      <c r="B562" s="202" t="s">
        <v>1324</v>
      </c>
      <c r="C562" s="202" t="s">
        <v>1358</v>
      </c>
      <c r="D562" s="203" t="s">
        <v>1363</v>
      </c>
      <c r="E562" s="204">
        <v>247</v>
      </c>
      <c r="F562" s="205">
        <f t="shared" si="11"/>
        <v>298.87</v>
      </c>
      <c r="G562" s="206" t="s">
        <v>21</v>
      </c>
      <c r="H562" s="207">
        <v>1</v>
      </c>
      <c r="I562" s="207">
        <v>8595614751803</v>
      </c>
      <c r="J562" s="208" t="s">
        <v>1333</v>
      </c>
      <c r="L562" s="143"/>
      <c r="M562" s="143"/>
      <c r="N562" s="130"/>
      <c r="O562" s="136"/>
    </row>
    <row r="563" spans="1:15" ht="13.35" customHeight="1">
      <c r="A563" s="96" t="s">
        <v>1364</v>
      </c>
      <c r="B563" s="97" t="s">
        <v>1335</v>
      </c>
      <c r="C563" s="97" t="s">
        <v>1358</v>
      </c>
      <c r="D563" s="98" t="s">
        <v>1365</v>
      </c>
      <c r="E563" s="100">
        <v>165.5</v>
      </c>
      <c r="F563" s="99">
        <f t="shared" si="11"/>
        <v>200.26</v>
      </c>
      <c r="G563" s="168" t="s">
        <v>21</v>
      </c>
      <c r="H563" s="169">
        <v>1</v>
      </c>
      <c r="I563" s="169">
        <v>8595614751858</v>
      </c>
      <c r="J563" s="188" t="s">
        <v>1327</v>
      </c>
      <c r="L563" s="143"/>
      <c r="M563" s="143"/>
      <c r="N563" s="130"/>
      <c r="O563" s="136"/>
    </row>
    <row r="564" spans="1:15" ht="13.35" customHeight="1">
      <c r="A564" s="201" t="s">
        <v>1366</v>
      </c>
      <c r="B564" s="202" t="s">
        <v>1335</v>
      </c>
      <c r="C564" s="202" t="s">
        <v>1358</v>
      </c>
      <c r="D564" s="203" t="s">
        <v>1367</v>
      </c>
      <c r="E564" s="204">
        <v>208</v>
      </c>
      <c r="F564" s="205">
        <f t="shared" si="11"/>
        <v>251.68</v>
      </c>
      <c r="G564" s="206" t="s">
        <v>21</v>
      </c>
      <c r="H564" s="207">
        <v>1</v>
      </c>
      <c r="I564" s="207">
        <v>8595614751902</v>
      </c>
      <c r="J564" s="208" t="s">
        <v>1330</v>
      </c>
      <c r="L564" s="143"/>
      <c r="M564" s="143"/>
      <c r="N564" s="130"/>
      <c r="O564" s="136"/>
    </row>
    <row r="565" spans="1:15" ht="13.35" customHeight="1">
      <c r="A565" s="96" t="s">
        <v>1368</v>
      </c>
      <c r="B565" s="97" t="s">
        <v>1335</v>
      </c>
      <c r="C565" s="97" t="s">
        <v>1358</v>
      </c>
      <c r="D565" s="98" t="s">
        <v>1369</v>
      </c>
      <c r="E565" s="100">
        <v>251</v>
      </c>
      <c r="F565" s="99">
        <f t="shared" si="11"/>
        <v>303.70999999999998</v>
      </c>
      <c r="G565" s="168" t="s">
        <v>21</v>
      </c>
      <c r="H565" s="169">
        <v>1</v>
      </c>
      <c r="I565" s="169">
        <v>8595614751957</v>
      </c>
      <c r="J565" s="188" t="s">
        <v>1333</v>
      </c>
      <c r="L565" s="143"/>
      <c r="M565" s="143"/>
      <c r="N565" s="130"/>
      <c r="O565" s="136"/>
    </row>
    <row r="566" spans="1:15" ht="13.35" customHeight="1">
      <c r="A566" s="193" t="s">
        <v>1370</v>
      </c>
      <c r="B566" s="194" t="s">
        <v>245</v>
      </c>
      <c r="C566" s="194" t="s">
        <v>334</v>
      </c>
      <c r="D566" s="195" t="s">
        <v>1371</v>
      </c>
      <c r="E566" s="196">
        <v>24</v>
      </c>
      <c r="F566" s="197">
        <f t="shared" si="11"/>
        <v>29.04</v>
      </c>
      <c r="G566" s="198" t="s">
        <v>21</v>
      </c>
      <c r="H566" s="199">
        <v>50</v>
      </c>
      <c r="I566" s="199">
        <v>4012195404903</v>
      </c>
      <c r="J566" s="200"/>
      <c r="L566" s="143"/>
      <c r="M566" s="143"/>
      <c r="N566" s="132"/>
      <c r="O566" s="137"/>
    </row>
    <row r="567" spans="1:15" ht="13.35" customHeight="1">
      <c r="A567" s="107" t="s">
        <v>1372</v>
      </c>
      <c r="B567" s="108" t="s">
        <v>245</v>
      </c>
      <c r="C567" s="108" t="s">
        <v>334</v>
      </c>
      <c r="D567" s="109" t="s">
        <v>1373</v>
      </c>
      <c r="E567" s="110">
        <v>24.5</v>
      </c>
      <c r="F567" s="111">
        <f t="shared" si="11"/>
        <v>29.65</v>
      </c>
      <c r="G567" s="172" t="s">
        <v>21</v>
      </c>
      <c r="H567" s="173">
        <v>50</v>
      </c>
      <c r="I567" s="173">
        <v>4012195404965</v>
      </c>
      <c r="J567" s="190"/>
      <c r="L567" s="143"/>
      <c r="M567" s="143"/>
      <c r="N567" s="132"/>
      <c r="O567" s="137"/>
    </row>
    <row r="568" spans="1:15" ht="13.35" customHeight="1">
      <c r="A568" s="102" t="s">
        <v>1374</v>
      </c>
      <c r="B568" s="103" t="s">
        <v>245</v>
      </c>
      <c r="C568" s="103" t="s">
        <v>334</v>
      </c>
      <c r="D568" s="104" t="s">
        <v>1375</v>
      </c>
      <c r="E568" s="105">
        <v>41</v>
      </c>
      <c r="F568" s="106">
        <f t="shared" si="11"/>
        <v>49.61</v>
      </c>
      <c r="G568" s="170" t="s">
        <v>21</v>
      </c>
      <c r="H568" s="171">
        <v>50</v>
      </c>
      <c r="I568" s="171">
        <v>4012195405023</v>
      </c>
      <c r="J568" s="189"/>
      <c r="L568" s="143"/>
      <c r="M568" s="143"/>
      <c r="N568" s="132"/>
      <c r="O568" s="137"/>
    </row>
    <row r="569" spans="1:15" ht="13.35" customHeight="1">
      <c r="A569" s="107" t="s">
        <v>1376</v>
      </c>
      <c r="B569" s="108" t="s">
        <v>245</v>
      </c>
      <c r="C569" s="108" t="s">
        <v>1377</v>
      </c>
      <c r="D569" s="109" t="s">
        <v>1378</v>
      </c>
      <c r="E569" s="110">
        <v>31</v>
      </c>
      <c r="F569" s="111">
        <f t="shared" si="11"/>
        <v>37.51</v>
      </c>
      <c r="G569" s="172" t="s">
        <v>21</v>
      </c>
      <c r="H569" s="173">
        <v>50</v>
      </c>
      <c r="I569" s="173">
        <v>4012195905004</v>
      </c>
      <c r="J569" s="190" t="s">
        <v>1379</v>
      </c>
      <c r="L569" s="143"/>
      <c r="M569" s="143"/>
      <c r="N569" s="132"/>
      <c r="O569" s="137"/>
    </row>
    <row r="570" spans="1:15" ht="13.35" customHeight="1">
      <c r="A570" s="102" t="s">
        <v>1380</v>
      </c>
      <c r="B570" s="103" t="s">
        <v>245</v>
      </c>
      <c r="C570" s="103" t="s">
        <v>1377</v>
      </c>
      <c r="D570" s="104" t="s">
        <v>1381</v>
      </c>
      <c r="E570" s="105">
        <v>33</v>
      </c>
      <c r="F570" s="106">
        <f t="shared" si="11"/>
        <v>39.93</v>
      </c>
      <c r="G570" s="170" t="s">
        <v>21</v>
      </c>
      <c r="H570" s="171">
        <v>50</v>
      </c>
      <c r="I570" s="171">
        <v>4012195905066</v>
      </c>
      <c r="J570" s="189" t="s">
        <v>1379</v>
      </c>
      <c r="L570" s="143"/>
      <c r="M570" s="143"/>
      <c r="N570" s="132"/>
      <c r="O570" s="137"/>
    </row>
    <row r="571" spans="1:15" ht="13.35" customHeight="1">
      <c r="A571" s="107" t="s">
        <v>1382</v>
      </c>
      <c r="B571" s="108" t="s">
        <v>245</v>
      </c>
      <c r="C571" s="108" t="s">
        <v>1377</v>
      </c>
      <c r="D571" s="109" t="s">
        <v>1383</v>
      </c>
      <c r="E571" s="110">
        <v>65</v>
      </c>
      <c r="F571" s="111">
        <f t="shared" si="11"/>
        <v>78.650000000000006</v>
      </c>
      <c r="G571" s="172" t="s">
        <v>21</v>
      </c>
      <c r="H571" s="173">
        <v>50</v>
      </c>
      <c r="I571" s="173">
        <v>4012195905127</v>
      </c>
      <c r="J571" s="190" t="s">
        <v>1379</v>
      </c>
      <c r="L571" s="143"/>
      <c r="M571" s="143"/>
      <c r="N571" s="132"/>
      <c r="O571" s="137"/>
    </row>
    <row r="572" spans="1:15" ht="13.35" customHeight="1">
      <c r="A572" s="102" t="s">
        <v>1384</v>
      </c>
      <c r="B572" s="103" t="s">
        <v>1385</v>
      </c>
      <c r="C572" s="103" t="s">
        <v>19</v>
      </c>
      <c r="D572" s="104" t="s">
        <v>1386</v>
      </c>
      <c r="E572" s="105">
        <v>5.6</v>
      </c>
      <c r="F572" s="106">
        <f t="shared" si="11"/>
        <v>6.78</v>
      </c>
      <c r="G572" s="170" t="s">
        <v>21</v>
      </c>
      <c r="H572" s="171">
        <v>25</v>
      </c>
      <c r="I572" s="171">
        <v>8713138401220</v>
      </c>
      <c r="J572" s="189"/>
      <c r="L572" s="143"/>
      <c r="M572" s="143"/>
      <c r="N572" s="132"/>
      <c r="O572" s="133"/>
    </row>
    <row r="573" spans="1:15" ht="13.35" customHeight="1">
      <c r="A573" s="107" t="s">
        <v>1387</v>
      </c>
      <c r="B573" s="108" t="s">
        <v>1388</v>
      </c>
      <c r="C573" s="108" t="s">
        <v>19</v>
      </c>
      <c r="D573" s="109" t="s">
        <v>1389</v>
      </c>
      <c r="E573" s="110">
        <v>7</v>
      </c>
      <c r="F573" s="111">
        <f t="shared" si="11"/>
        <v>8.4700000000000006</v>
      </c>
      <c r="G573" s="172" t="s">
        <v>21</v>
      </c>
      <c r="H573" s="173">
        <v>25</v>
      </c>
      <c r="I573" s="173">
        <v>8713138401107</v>
      </c>
      <c r="J573" s="190"/>
      <c r="L573" s="143"/>
      <c r="M573" s="143"/>
      <c r="N573" s="132"/>
      <c r="O573" s="133"/>
    </row>
    <row r="574" spans="1:15" ht="13.35" customHeight="1">
      <c r="A574" s="102" t="s">
        <v>1390</v>
      </c>
      <c r="B574" s="103" t="s">
        <v>1391</v>
      </c>
      <c r="C574" s="103" t="s">
        <v>19</v>
      </c>
      <c r="D574" s="104" t="s">
        <v>1392</v>
      </c>
      <c r="E574" s="105">
        <v>9.8000000000000007</v>
      </c>
      <c r="F574" s="106">
        <f t="shared" si="11"/>
        <v>11.86</v>
      </c>
      <c r="G574" s="170" t="s">
        <v>21</v>
      </c>
      <c r="H574" s="171">
        <v>10</v>
      </c>
      <c r="I574" s="171">
        <v>8595614772709</v>
      </c>
      <c r="J574" s="189"/>
      <c r="L574" s="143"/>
      <c r="M574" s="143"/>
      <c r="N574" s="132"/>
      <c r="O574" s="133"/>
    </row>
    <row r="575" spans="1:15" ht="13.35" customHeight="1">
      <c r="A575" s="107" t="s">
        <v>1393</v>
      </c>
      <c r="B575" s="108" t="s">
        <v>1394</v>
      </c>
      <c r="C575" s="108" t="s">
        <v>19</v>
      </c>
      <c r="D575" s="109" t="s">
        <v>1395</v>
      </c>
      <c r="E575" s="110">
        <v>13</v>
      </c>
      <c r="F575" s="111">
        <f t="shared" si="11"/>
        <v>15.73</v>
      </c>
      <c r="G575" s="172" t="s">
        <v>21</v>
      </c>
      <c r="H575" s="173">
        <v>10</v>
      </c>
      <c r="I575" s="173">
        <v>8595614772754</v>
      </c>
      <c r="J575" s="190"/>
      <c r="L575" s="143"/>
      <c r="M575" s="143"/>
      <c r="N575" s="132"/>
      <c r="O575" s="133"/>
    </row>
    <row r="576" spans="1:15" ht="13.35" customHeight="1">
      <c r="A576" s="102" t="s">
        <v>1396</v>
      </c>
      <c r="B576" s="103" t="s">
        <v>1397</v>
      </c>
      <c r="C576" s="103" t="s">
        <v>19</v>
      </c>
      <c r="D576" s="104" t="s">
        <v>1398</v>
      </c>
      <c r="E576" s="105">
        <v>45</v>
      </c>
      <c r="F576" s="106">
        <f t="shared" si="11"/>
        <v>54.45</v>
      </c>
      <c r="G576" s="170" t="s">
        <v>21</v>
      </c>
      <c r="H576" s="171">
        <v>1</v>
      </c>
      <c r="I576" s="171">
        <v>8596221405974</v>
      </c>
      <c r="J576" s="189"/>
      <c r="L576" s="143"/>
      <c r="M576" s="143"/>
      <c r="N576" s="132"/>
      <c r="O576" s="133"/>
    </row>
    <row r="577" spans="1:15" ht="13.35" customHeight="1">
      <c r="A577" s="107" t="s">
        <v>1399</v>
      </c>
      <c r="B577" s="108" t="s">
        <v>1400</v>
      </c>
      <c r="C577" s="108" t="s">
        <v>19</v>
      </c>
      <c r="D577" s="109" t="s">
        <v>1401</v>
      </c>
      <c r="E577" s="110">
        <v>56</v>
      </c>
      <c r="F577" s="111">
        <f t="shared" si="11"/>
        <v>67.760000000000005</v>
      </c>
      <c r="G577" s="172" t="s">
        <v>21</v>
      </c>
      <c r="H577" s="173">
        <v>1</v>
      </c>
      <c r="I577" s="173">
        <v>4012195413608</v>
      </c>
      <c r="J577" s="190"/>
      <c r="L577" s="143"/>
      <c r="M577" s="143"/>
      <c r="N577" s="132"/>
      <c r="O577" s="133"/>
    </row>
    <row r="578" spans="1:15" ht="13.35" customHeight="1">
      <c r="A578" s="102" t="s">
        <v>1402</v>
      </c>
      <c r="B578" s="103" t="s">
        <v>1403</v>
      </c>
      <c r="C578" s="103" t="s">
        <v>19</v>
      </c>
      <c r="D578" s="104" t="s">
        <v>1404</v>
      </c>
      <c r="E578" s="105">
        <v>99</v>
      </c>
      <c r="F578" s="106">
        <f t="shared" si="11"/>
        <v>119.79</v>
      </c>
      <c r="G578" s="170" t="s">
        <v>21</v>
      </c>
      <c r="H578" s="171">
        <v>1</v>
      </c>
      <c r="I578" s="171">
        <v>4012195413660</v>
      </c>
      <c r="J578" s="189"/>
      <c r="L578" s="143"/>
      <c r="M578" s="143"/>
      <c r="N578" s="132"/>
      <c r="O578" s="133"/>
    </row>
    <row r="579" spans="1:15" ht="13.35" customHeight="1">
      <c r="A579" s="107" t="s">
        <v>1405</v>
      </c>
      <c r="B579" s="108" t="s">
        <v>1406</v>
      </c>
      <c r="C579" s="108" t="s">
        <v>19</v>
      </c>
      <c r="D579" s="109" t="s">
        <v>1407</v>
      </c>
      <c r="E579" s="110">
        <v>203</v>
      </c>
      <c r="F579" s="111">
        <f t="shared" si="11"/>
        <v>245.63</v>
      </c>
      <c r="G579" s="172" t="s">
        <v>21</v>
      </c>
      <c r="H579" s="173">
        <v>1</v>
      </c>
      <c r="I579" s="173">
        <v>4012195413721</v>
      </c>
      <c r="J579" s="190"/>
      <c r="L579" s="143"/>
      <c r="M579" s="143"/>
      <c r="N579" s="132"/>
      <c r="O579" s="133"/>
    </row>
    <row r="580" spans="1:15" ht="13.35" customHeight="1">
      <c r="A580" s="102" t="s">
        <v>1408</v>
      </c>
      <c r="B580" s="103" t="s">
        <v>1409</v>
      </c>
      <c r="C580" s="103"/>
      <c r="D580" s="104" t="s">
        <v>1410</v>
      </c>
      <c r="E580" s="105">
        <v>372</v>
      </c>
      <c r="F580" s="106">
        <f t="shared" si="11"/>
        <v>450.12</v>
      </c>
      <c r="G580" s="170" t="s">
        <v>21</v>
      </c>
      <c r="H580" s="171">
        <v>1</v>
      </c>
      <c r="I580" s="171">
        <v>4012195378266</v>
      </c>
      <c r="J580" s="189"/>
      <c r="L580" s="143"/>
      <c r="M580" s="143"/>
      <c r="N580" s="132"/>
      <c r="O580" s="133"/>
    </row>
    <row r="581" spans="1:15" ht="13.35" customHeight="1">
      <c r="A581" s="107" t="s">
        <v>1411</v>
      </c>
      <c r="B581" s="108" t="s">
        <v>1412</v>
      </c>
      <c r="C581" s="108" t="s">
        <v>19</v>
      </c>
      <c r="D581" s="109" t="s">
        <v>1413</v>
      </c>
      <c r="E581" s="110">
        <v>11900</v>
      </c>
      <c r="F581" s="111">
        <f t="shared" si="11"/>
        <v>14399</v>
      </c>
      <c r="G581" s="172" t="s">
        <v>21</v>
      </c>
      <c r="H581" s="173">
        <v>1</v>
      </c>
      <c r="I581" s="173">
        <v>4013364027701</v>
      </c>
      <c r="J581" s="190" t="s">
        <v>595</v>
      </c>
      <c r="L581" s="143"/>
      <c r="M581" s="143"/>
      <c r="N581" s="132"/>
      <c r="O581" s="133"/>
    </row>
    <row r="582" spans="1:15" ht="13.35" customHeight="1">
      <c r="A582" s="102" t="s">
        <v>1414</v>
      </c>
      <c r="B582" s="103" t="s">
        <v>1415</v>
      </c>
      <c r="C582" s="103" t="s">
        <v>19</v>
      </c>
      <c r="D582" s="104" t="s">
        <v>1416</v>
      </c>
      <c r="E582" s="105">
        <v>310</v>
      </c>
      <c r="F582" s="106">
        <f t="shared" si="11"/>
        <v>375.1</v>
      </c>
      <c r="G582" s="170" t="s">
        <v>21</v>
      </c>
      <c r="H582" s="171">
        <v>1</v>
      </c>
      <c r="I582" s="171">
        <v>8595614708258</v>
      </c>
      <c r="J582" s="189"/>
      <c r="L582" s="143"/>
      <c r="M582" s="143"/>
      <c r="N582" s="132"/>
      <c r="O582" s="133"/>
    </row>
    <row r="583" spans="1:15" ht="13.35" customHeight="1">
      <c r="A583" s="107" t="s">
        <v>1417</v>
      </c>
      <c r="B583" s="108" t="s">
        <v>1418</v>
      </c>
      <c r="C583" s="108" t="s">
        <v>19</v>
      </c>
      <c r="D583" s="109" t="s">
        <v>1419</v>
      </c>
      <c r="E583" s="110">
        <v>390</v>
      </c>
      <c r="F583" s="111">
        <f t="shared" si="11"/>
        <v>471.9</v>
      </c>
      <c r="G583" s="172" t="s">
        <v>21</v>
      </c>
      <c r="H583" s="173">
        <v>1</v>
      </c>
      <c r="I583" s="173">
        <v>8595614708302</v>
      </c>
      <c r="J583" s="190"/>
      <c r="L583" s="143"/>
      <c r="M583" s="143"/>
      <c r="N583" s="132"/>
      <c r="O583" s="133"/>
    </row>
    <row r="584" spans="1:15" ht="13.35" customHeight="1">
      <c r="A584" s="102" t="s">
        <v>1589</v>
      </c>
      <c r="B584" s="103" t="s">
        <v>1415</v>
      </c>
      <c r="C584" s="103" t="s">
        <v>126</v>
      </c>
      <c r="D584" s="104" t="s">
        <v>1588</v>
      </c>
      <c r="E584" s="105">
        <v>485</v>
      </c>
      <c r="F584" s="106">
        <f t="shared" si="11"/>
        <v>586.85</v>
      </c>
      <c r="G584" s="170" t="s">
        <v>21</v>
      </c>
      <c r="H584" s="171">
        <v>1</v>
      </c>
      <c r="I584" s="171">
        <v>8595614737852</v>
      </c>
      <c r="J584" s="189"/>
      <c r="L584" s="143"/>
      <c r="M584" s="143"/>
      <c r="N584" s="132"/>
      <c r="O584" s="133"/>
    </row>
    <row r="585" spans="1:15" ht="13.35" customHeight="1">
      <c r="A585" s="107" t="s">
        <v>1421</v>
      </c>
      <c r="B585" s="108" t="s">
        <v>1418</v>
      </c>
      <c r="C585" s="108" t="s">
        <v>126</v>
      </c>
      <c r="D585" s="109" t="s">
        <v>1422</v>
      </c>
      <c r="E585" s="110">
        <v>570</v>
      </c>
      <c r="F585" s="111">
        <f t="shared" si="11"/>
        <v>689.7</v>
      </c>
      <c r="G585" s="172" t="s">
        <v>21</v>
      </c>
      <c r="H585" s="173">
        <v>1</v>
      </c>
      <c r="I585" s="173">
        <v>8595614735155</v>
      </c>
      <c r="J585" s="190"/>
      <c r="L585" s="143"/>
      <c r="M585" s="143"/>
      <c r="N585" s="132"/>
      <c r="O585" s="133"/>
    </row>
    <row r="586" spans="1:15" ht="13.35" customHeight="1">
      <c r="A586" s="102" t="s">
        <v>1423</v>
      </c>
      <c r="B586" s="103" t="s">
        <v>1424</v>
      </c>
      <c r="C586" s="103" t="s">
        <v>1425</v>
      </c>
      <c r="D586" s="104" t="s">
        <v>1426</v>
      </c>
      <c r="E586" s="105">
        <v>332</v>
      </c>
      <c r="F586" s="106">
        <f t="shared" si="11"/>
        <v>401.72</v>
      </c>
      <c r="G586" s="170" t="s">
        <v>594</v>
      </c>
      <c r="H586" s="171" t="s">
        <v>1427</v>
      </c>
      <c r="I586" s="171">
        <v>8595614771658</v>
      </c>
      <c r="J586" s="189"/>
      <c r="L586" s="143"/>
      <c r="M586" s="143"/>
      <c r="N586" s="132"/>
      <c r="O586" s="137"/>
    </row>
    <row r="587" spans="1:15" ht="13.35" customHeight="1">
      <c r="A587" s="107" t="s">
        <v>1428</v>
      </c>
      <c r="B587" s="108" t="s">
        <v>1429</v>
      </c>
      <c r="C587" s="108" t="s">
        <v>1420</v>
      </c>
      <c r="D587" s="109" t="s">
        <v>1430</v>
      </c>
      <c r="E587" s="110">
        <v>215</v>
      </c>
      <c r="F587" s="111">
        <f t="shared" si="11"/>
        <v>260.14999999999998</v>
      </c>
      <c r="G587" s="172" t="s">
        <v>21</v>
      </c>
      <c r="H587" s="173">
        <v>1</v>
      </c>
      <c r="I587" s="173">
        <v>8590804033639</v>
      </c>
      <c r="J587" s="190" t="s">
        <v>595</v>
      </c>
      <c r="L587" s="143"/>
      <c r="M587" s="143"/>
      <c r="N587" s="132"/>
      <c r="O587" s="133"/>
    </row>
    <row r="588" spans="1:15" ht="13.35" customHeight="1">
      <c r="A588" s="102" t="s">
        <v>1431</v>
      </c>
      <c r="B588" s="103" t="s">
        <v>1432</v>
      </c>
      <c r="C588" s="103" t="s">
        <v>1420</v>
      </c>
      <c r="D588" s="104" t="s">
        <v>1433</v>
      </c>
      <c r="E588" s="105">
        <v>299</v>
      </c>
      <c r="F588" s="106">
        <f t="shared" si="11"/>
        <v>361.79</v>
      </c>
      <c r="G588" s="170" t="s">
        <v>21</v>
      </c>
      <c r="H588" s="171">
        <v>1</v>
      </c>
      <c r="I588" s="171">
        <v>8595614771801</v>
      </c>
      <c r="J588" s="189" t="s">
        <v>595</v>
      </c>
      <c r="L588" s="143"/>
      <c r="M588" s="143"/>
      <c r="N588" s="132"/>
      <c r="O588" s="133"/>
    </row>
    <row r="589" spans="1:15" ht="13.35" customHeight="1">
      <c r="A589" s="107" t="s">
        <v>1434</v>
      </c>
      <c r="B589" s="108" t="s">
        <v>1435</v>
      </c>
      <c r="C589" s="108" t="s">
        <v>334</v>
      </c>
      <c r="D589" s="109" t="s">
        <v>1436</v>
      </c>
      <c r="E589" s="110">
        <v>4</v>
      </c>
      <c r="F589" s="111">
        <f t="shared" si="11"/>
        <v>4.84</v>
      </c>
      <c r="G589" s="172" t="s">
        <v>21</v>
      </c>
      <c r="H589" s="173">
        <v>50</v>
      </c>
      <c r="I589" s="173">
        <v>8595614760010</v>
      </c>
      <c r="J589" s="190"/>
      <c r="L589" s="143"/>
      <c r="M589" s="143"/>
      <c r="N589" s="132"/>
      <c r="O589" s="137"/>
    </row>
    <row r="590" spans="1:15" ht="13.35" customHeight="1">
      <c r="A590" s="102" t="s">
        <v>1437</v>
      </c>
      <c r="B590" s="103" t="s">
        <v>1435</v>
      </c>
      <c r="C590" s="103" t="s">
        <v>334</v>
      </c>
      <c r="D590" s="104" t="s">
        <v>1438</v>
      </c>
      <c r="E590" s="105">
        <v>4</v>
      </c>
      <c r="F590" s="106">
        <f t="shared" si="11"/>
        <v>4.84</v>
      </c>
      <c r="G590" s="170" t="s">
        <v>21</v>
      </c>
      <c r="H590" s="171">
        <v>50</v>
      </c>
      <c r="I590" s="171">
        <v>8595614760058</v>
      </c>
      <c r="J590" s="189"/>
      <c r="L590" s="143"/>
      <c r="M590" s="143"/>
      <c r="N590" s="132"/>
      <c r="O590" s="137"/>
    </row>
    <row r="591" spans="1:15" ht="13.35" customHeight="1">
      <c r="A591" s="107" t="s">
        <v>1439</v>
      </c>
      <c r="B591" s="108" t="s">
        <v>1435</v>
      </c>
      <c r="C591" s="108" t="s">
        <v>334</v>
      </c>
      <c r="D591" s="109" t="s">
        <v>1440</v>
      </c>
      <c r="E591" s="110">
        <v>4</v>
      </c>
      <c r="F591" s="111">
        <f t="shared" si="11"/>
        <v>4.84</v>
      </c>
      <c r="G591" s="172" t="s">
        <v>21</v>
      </c>
      <c r="H591" s="173">
        <v>50</v>
      </c>
      <c r="I591" s="173">
        <v>8595614760102</v>
      </c>
      <c r="J591" s="190"/>
      <c r="L591" s="143"/>
      <c r="M591" s="143"/>
      <c r="N591" s="132"/>
      <c r="O591" s="137"/>
    </row>
    <row r="592" spans="1:15" ht="13.35" customHeight="1">
      <c r="A592" s="102" t="s">
        <v>1441</v>
      </c>
      <c r="B592" s="103" t="s">
        <v>1435</v>
      </c>
      <c r="C592" s="103" t="s">
        <v>334</v>
      </c>
      <c r="D592" s="104" t="s">
        <v>1442</v>
      </c>
      <c r="E592" s="105">
        <v>4</v>
      </c>
      <c r="F592" s="106">
        <f t="shared" si="11"/>
        <v>4.84</v>
      </c>
      <c r="G592" s="170" t="s">
        <v>21</v>
      </c>
      <c r="H592" s="171">
        <v>50</v>
      </c>
      <c r="I592" s="171">
        <v>8595614760157</v>
      </c>
      <c r="J592" s="189"/>
      <c r="L592" s="143"/>
      <c r="M592" s="143"/>
      <c r="N592" s="132"/>
      <c r="O592" s="137"/>
    </row>
    <row r="593" spans="1:15" ht="13.35" customHeight="1">
      <c r="A593" s="107" t="s">
        <v>1443</v>
      </c>
      <c r="B593" s="108" t="s">
        <v>1435</v>
      </c>
      <c r="C593" s="108" t="s">
        <v>334</v>
      </c>
      <c r="D593" s="109" t="s">
        <v>1444</v>
      </c>
      <c r="E593" s="110">
        <v>4</v>
      </c>
      <c r="F593" s="111">
        <f t="shared" si="11"/>
        <v>4.84</v>
      </c>
      <c r="G593" s="172" t="s">
        <v>21</v>
      </c>
      <c r="H593" s="173">
        <v>50</v>
      </c>
      <c r="I593" s="173">
        <v>8595614760201</v>
      </c>
      <c r="J593" s="190"/>
      <c r="L593" s="143"/>
      <c r="M593" s="143"/>
      <c r="N593" s="132"/>
      <c r="O593" s="137"/>
    </row>
    <row r="594" spans="1:15" ht="13.35" customHeight="1">
      <c r="A594" s="102" t="s">
        <v>1445</v>
      </c>
      <c r="B594" s="103" t="s">
        <v>1435</v>
      </c>
      <c r="C594" s="103" t="s">
        <v>334</v>
      </c>
      <c r="D594" s="104" t="s">
        <v>1446</v>
      </c>
      <c r="E594" s="105">
        <v>4</v>
      </c>
      <c r="F594" s="106">
        <f t="shared" si="11"/>
        <v>4.84</v>
      </c>
      <c r="G594" s="170" t="s">
        <v>21</v>
      </c>
      <c r="H594" s="171">
        <v>50</v>
      </c>
      <c r="I594" s="171">
        <v>8595614760256</v>
      </c>
      <c r="J594" s="189"/>
      <c r="L594" s="143"/>
      <c r="M594" s="143"/>
      <c r="N594" s="132"/>
      <c r="O594" s="137"/>
    </row>
    <row r="595" spans="1:15" ht="13.35" customHeight="1">
      <c r="A595" s="107" t="s">
        <v>1447</v>
      </c>
      <c r="B595" s="108" t="s">
        <v>1435</v>
      </c>
      <c r="C595" s="108" t="s">
        <v>334</v>
      </c>
      <c r="D595" s="109" t="s">
        <v>1448</v>
      </c>
      <c r="E595" s="110">
        <v>4</v>
      </c>
      <c r="F595" s="111">
        <f t="shared" si="11"/>
        <v>4.84</v>
      </c>
      <c r="G595" s="172" t="s">
        <v>21</v>
      </c>
      <c r="H595" s="173">
        <v>50</v>
      </c>
      <c r="I595" s="173">
        <v>8595614760300</v>
      </c>
      <c r="J595" s="190"/>
      <c r="L595" s="143"/>
      <c r="M595" s="143"/>
      <c r="N595" s="132"/>
      <c r="O595" s="137"/>
    </row>
    <row r="596" spans="1:15" ht="13.35" customHeight="1">
      <c r="A596" s="102" t="s">
        <v>1449</v>
      </c>
      <c r="B596" s="103" t="s">
        <v>1435</v>
      </c>
      <c r="C596" s="103" t="s">
        <v>334</v>
      </c>
      <c r="D596" s="104" t="s">
        <v>1450</v>
      </c>
      <c r="E596" s="105">
        <v>4</v>
      </c>
      <c r="F596" s="106">
        <f t="shared" si="11"/>
        <v>4.84</v>
      </c>
      <c r="G596" s="170" t="s">
        <v>21</v>
      </c>
      <c r="H596" s="171">
        <v>50</v>
      </c>
      <c r="I596" s="171">
        <v>8595614760355</v>
      </c>
      <c r="J596" s="189"/>
      <c r="L596" s="143"/>
      <c r="M596" s="143"/>
      <c r="N596" s="132"/>
      <c r="O596" s="137"/>
    </row>
    <row r="597" spans="1:15" ht="13.35" customHeight="1">
      <c r="A597" s="107" t="s">
        <v>1451</v>
      </c>
      <c r="B597" s="108" t="s">
        <v>1435</v>
      </c>
      <c r="C597" s="108" t="s">
        <v>334</v>
      </c>
      <c r="D597" s="109" t="s">
        <v>1452</v>
      </c>
      <c r="E597" s="110">
        <v>4</v>
      </c>
      <c r="F597" s="111">
        <f t="shared" si="11"/>
        <v>4.84</v>
      </c>
      <c r="G597" s="172" t="s">
        <v>21</v>
      </c>
      <c r="H597" s="173">
        <v>50</v>
      </c>
      <c r="I597" s="173">
        <v>8595614760409</v>
      </c>
      <c r="J597" s="190"/>
      <c r="L597" s="143"/>
      <c r="M597" s="143"/>
      <c r="N597" s="132"/>
      <c r="O597" s="137"/>
    </row>
    <row r="598" spans="1:15" ht="13.35" customHeight="1">
      <c r="A598" s="102" t="s">
        <v>1453</v>
      </c>
      <c r="B598" s="103" t="s">
        <v>1435</v>
      </c>
      <c r="C598" s="103" t="s">
        <v>334</v>
      </c>
      <c r="D598" s="104" t="s">
        <v>1454</v>
      </c>
      <c r="E598" s="105">
        <v>4</v>
      </c>
      <c r="F598" s="106">
        <f t="shared" si="11"/>
        <v>4.84</v>
      </c>
      <c r="G598" s="170" t="s">
        <v>21</v>
      </c>
      <c r="H598" s="171">
        <v>50</v>
      </c>
      <c r="I598" s="171">
        <v>8595614760454</v>
      </c>
      <c r="J598" s="189"/>
      <c r="L598" s="143"/>
      <c r="M598" s="143"/>
      <c r="N598" s="132"/>
      <c r="O598" s="137"/>
    </row>
    <row r="599" spans="1:15" ht="13.35" customHeight="1">
      <c r="A599" s="107" t="s">
        <v>1455</v>
      </c>
      <c r="B599" s="108" t="s">
        <v>1435</v>
      </c>
      <c r="C599" s="108" t="s">
        <v>334</v>
      </c>
      <c r="D599" s="109" t="s">
        <v>1456</v>
      </c>
      <c r="E599" s="110">
        <v>4</v>
      </c>
      <c r="F599" s="111">
        <f t="shared" si="11"/>
        <v>4.84</v>
      </c>
      <c r="G599" s="172" t="s">
        <v>21</v>
      </c>
      <c r="H599" s="173">
        <v>50</v>
      </c>
      <c r="I599" s="173">
        <v>8595614760508</v>
      </c>
      <c r="J599" s="190"/>
      <c r="L599" s="143"/>
      <c r="M599" s="143"/>
      <c r="N599" s="132"/>
      <c r="O599" s="137"/>
    </row>
    <row r="600" spans="1:15" ht="13.35" customHeight="1">
      <c r="A600" s="102" t="s">
        <v>1457</v>
      </c>
      <c r="B600" s="103" t="s">
        <v>1435</v>
      </c>
      <c r="C600" s="103" t="s">
        <v>334</v>
      </c>
      <c r="D600" s="104" t="s">
        <v>1458</v>
      </c>
      <c r="E600" s="105">
        <v>4</v>
      </c>
      <c r="F600" s="106">
        <f t="shared" si="11"/>
        <v>4.84</v>
      </c>
      <c r="G600" s="170" t="s">
        <v>21</v>
      </c>
      <c r="H600" s="171">
        <v>50</v>
      </c>
      <c r="I600" s="171">
        <v>8595614760553</v>
      </c>
      <c r="J600" s="189"/>
      <c r="L600" s="143"/>
      <c r="M600" s="143"/>
      <c r="N600" s="132"/>
      <c r="O600" s="137"/>
    </row>
    <row r="601" spans="1:15" ht="13.35" customHeight="1">
      <c r="A601" s="107" t="s">
        <v>1459</v>
      </c>
      <c r="B601" s="108" t="s">
        <v>1435</v>
      </c>
      <c r="C601" s="108" t="s">
        <v>334</v>
      </c>
      <c r="D601" s="109" t="s">
        <v>1460</v>
      </c>
      <c r="E601" s="110">
        <v>4</v>
      </c>
      <c r="F601" s="111">
        <f t="shared" si="11"/>
        <v>4.84</v>
      </c>
      <c r="G601" s="172" t="s">
        <v>21</v>
      </c>
      <c r="H601" s="173">
        <v>50</v>
      </c>
      <c r="I601" s="173">
        <v>8595614760607</v>
      </c>
      <c r="J601" s="190"/>
      <c r="L601" s="143"/>
      <c r="M601" s="143"/>
      <c r="N601" s="132"/>
      <c r="O601" s="137"/>
    </row>
    <row r="602" spans="1:15" ht="13.35" customHeight="1">
      <c r="A602" s="102" t="s">
        <v>1461</v>
      </c>
      <c r="B602" s="103" t="s">
        <v>1435</v>
      </c>
      <c r="C602" s="103" t="s">
        <v>334</v>
      </c>
      <c r="D602" s="104" t="s">
        <v>1462</v>
      </c>
      <c r="E602" s="105">
        <v>4</v>
      </c>
      <c r="F602" s="106">
        <f t="shared" si="11"/>
        <v>4.84</v>
      </c>
      <c r="G602" s="170" t="s">
        <v>21</v>
      </c>
      <c r="H602" s="171">
        <v>50</v>
      </c>
      <c r="I602" s="171">
        <v>8595614760652</v>
      </c>
      <c r="J602" s="189"/>
      <c r="L602" s="143"/>
      <c r="M602" s="143"/>
      <c r="N602" s="132"/>
      <c r="O602" s="137"/>
    </row>
    <row r="603" spans="1:15" ht="13.35" customHeight="1">
      <c r="A603" s="107" t="s">
        <v>1463</v>
      </c>
      <c r="B603" s="108" t="s">
        <v>1435</v>
      </c>
      <c r="C603" s="108" t="s">
        <v>334</v>
      </c>
      <c r="D603" s="109" t="s">
        <v>1464</v>
      </c>
      <c r="E603" s="110">
        <v>4</v>
      </c>
      <c r="F603" s="111">
        <f t="shared" si="11"/>
        <v>4.84</v>
      </c>
      <c r="G603" s="172" t="s">
        <v>21</v>
      </c>
      <c r="H603" s="173">
        <v>50</v>
      </c>
      <c r="I603" s="173">
        <v>8595614760706</v>
      </c>
      <c r="J603" s="190"/>
      <c r="L603" s="143"/>
      <c r="M603" s="143"/>
      <c r="N603" s="132"/>
      <c r="O603" s="137"/>
    </row>
    <row r="604" spans="1:15" ht="13.35" customHeight="1">
      <c r="A604" s="102" t="s">
        <v>1465</v>
      </c>
      <c r="B604" s="103" t="s">
        <v>1435</v>
      </c>
      <c r="C604" s="103" t="s">
        <v>334</v>
      </c>
      <c r="D604" s="104" t="s">
        <v>1466</v>
      </c>
      <c r="E604" s="105">
        <v>4</v>
      </c>
      <c r="F604" s="106">
        <f t="shared" si="11"/>
        <v>4.84</v>
      </c>
      <c r="G604" s="170" t="s">
        <v>21</v>
      </c>
      <c r="H604" s="171">
        <v>50</v>
      </c>
      <c r="I604" s="171">
        <v>8595614760751</v>
      </c>
      <c r="J604" s="189"/>
      <c r="L604" s="143"/>
      <c r="M604" s="143"/>
      <c r="N604" s="132"/>
      <c r="O604" s="137"/>
    </row>
    <row r="605" spans="1:15" ht="13.35" customHeight="1">
      <c r="A605" s="107" t="s">
        <v>1467</v>
      </c>
      <c r="B605" s="108" t="s">
        <v>1435</v>
      </c>
      <c r="C605" s="108" t="s">
        <v>334</v>
      </c>
      <c r="D605" s="109" t="s">
        <v>1468</v>
      </c>
      <c r="E605" s="110">
        <v>4</v>
      </c>
      <c r="F605" s="111">
        <f t="shared" si="11"/>
        <v>4.84</v>
      </c>
      <c r="G605" s="172" t="s">
        <v>21</v>
      </c>
      <c r="H605" s="173">
        <v>50</v>
      </c>
      <c r="I605" s="173">
        <v>8595614761154</v>
      </c>
      <c r="J605" s="190"/>
      <c r="L605" s="143"/>
      <c r="M605" s="143"/>
      <c r="N605" s="132"/>
      <c r="O605" s="137"/>
    </row>
    <row r="606" spans="1:15" ht="13.35" customHeight="1">
      <c r="A606" s="102" t="s">
        <v>1469</v>
      </c>
      <c r="B606" s="103" t="s">
        <v>1435</v>
      </c>
      <c r="C606" s="103" t="s">
        <v>334</v>
      </c>
      <c r="D606" s="104" t="s">
        <v>1470</v>
      </c>
      <c r="E606" s="105">
        <v>4</v>
      </c>
      <c r="F606" s="106">
        <f t="shared" si="11"/>
        <v>4.84</v>
      </c>
      <c r="G606" s="170" t="s">
        <v>21</v>
      </c>
      <c r="H606" s="171">
        <v>50</v>
      </c>
      <c r="I606" s="171">
        <v>8595614760805</v>
      </c>
      <c r="J606" s="189"/>
      <c r="L606" s="143"/>
      <c r="M606" s="143"/>
      <c r="N606" s="132"/>
      <c r="O606" s="137"/>
    </row>
    <row r="607" spans="1:15" ht="13.35" customHeight="1">
      <c r="A607" s="107" t="s">
        <v>1471</v>
      </c>
      <c r="B607" s="108" t="s">
        <v>1435</v>
      </c>
      <c r="C607" s="108" t="s">
        <v>334</v>
      </c>
      <c r="D607" s="109" t="s">
        <v>1472</v>
      </c>
      <c r="E607" s="110">
        <v>4</v>
      </c>
      <c r="F607" s="111">
        <f t="shared" si="11"/>
        <v>4.84</v>
      </c>
      <c r="G607" s="172" t="s">
        <v>21</v>
      </c>
      <c r="H607" s="173">
        <v>50</v>
      </c>
      <c r="I607" s="173">
        <v>8595614760850</v>
      </c>
      <c r="J607" s="190"/>
      <c r="L607" s="143"/>
      <c r="M607" s="143"/>
      <c r="N607" s="132"/>
      <c r="O607" s="137"/>
    </row>
    <row r="608" spans="1:15" ht="13.35" customHeight="1">
      <c r="A608" s="102" t="s">
        <v>1473</v>
      </c>
      <c r="B608" s="103" t="s">
        <v>1474</v>
      </c>
      <c r="C608" s="103" t="s">
        <v>126</v>
      </c>
      <c r="D608" s="104" t="s">
        <v>1475</v>
      </c>
      <c r="E608" s="105">
        <v>20.5</v>
      </c>
      <c r="F608" s="106">
        <f t="shared" si="11"/>
        <v>24.81</v>
      </c>
      <c r="G608" s="170" t="s">
        <v>128</v>
      </c>
      <c r="H608" s="171">
        <v>1</v>
      </c>
      <c r="I608" s="171">
        <v>8595614771702</v>
      </c>
      <c r="J608" s="189"/>
      <c r="L608" s="143"/>
      <c r="M608" s="143"/>
      <c r="N608" s="132"/>
      <c r="O608" s="133"/>
    </row>
    <row r="609" spans="1:15" ht="13.35" customHeight="1">
      <c r="A609" s="107" t="s">
        <v>1476</v>
      </c>
      <c r="B609" s="108" t="s">
        <v>1477</v>
      </c>
      <c r="C609" s="108" t="s">
        <v>126</v>
      </c>
      <c r="D609" s="109" t="s">
        <v>1478</v>
      </c>
      <c r="E609" s="110">
        <v>6</v>
      </c>
      <c r="F609" s="111">
        <f t="shared" si="11"/>
        <v>7.26</v>
      </c>
      <c r="G609" s="172" t="s">
        <v>21</v>
      </c>
      <c r="H609" s="173">
        <v>1</v>
      </c>
      <c r="I609" s="173">
        <v>8595614771757</v>
      </c>
      <c r="J609" s="190"/>
      <c r="L609" s="143"/>
      <c r="M609" s="143"/>
      <c r="N609" s="132"/>
      <c r="O609" s="133"/>
    </row>
    <row r="610" spans="1:15" ht="13.35" customHeight="1">
      <c r="A610" s="102" t="s">
        <v>1479</v>
      </c>
      <c r="B610" s="103" t="s">
        <v>1480</v>
      </c>
      <c r="C610" s="103" t="s">
        <v>334</v>
      </c>
      <c r="D610" s="104" t="s">
        <v>1481</v>
      </c>
      <c r="E610" s="105">
        <v>139</v>
      </c>
      <c r="F610" s="106">
        <f t="shared" si="11"/>
        <v>168.19</v>
      </c>
      <c r="G610" s="170" t="s">
        <v>21</v>
      </c>
      <c r="H610" s="171">
        <v>1</v>
      </c>
      <c r="I610" s="171">
        <v>5906874477083</v>
      </c>
      <c r="J610" s="189" t="s">
        <v>1482</v>
      </c>
      <c r="L610" s="143"/>
      <c r="M610" s="143"/>
      <c r="N610" s="132"/>
      <c r="O610" s="133"/>
    </row>
    <row r="611" spans="1:15" ht="13.35" customHeight="1">
      <c r="A611" s="107" t="s">
        <v>1483</v>
      </c>
      <c r="B611" s="108" t="s">
        <v>1484</v>
      </c>
      <c r="C611" s="108" t="s">
        <v>334</v>
      </c>
      <c r="D611" s="109" t="s">
        <v>1485</v>
      </c>
      <c r="E611" s="110">
        <v>139</v>
      </c>
      <c r="F611" s="111">
        <f t="shared" si="11"/>
        <v>168.19</v>
      </c>
      <c r="G611" s="172" t="s">
        <v>21</v>
      </c>
      <c r="H611" s="173">
        <v>1</v>
      </c>
      <c r="I611" s="173">
        <v>5906874477021</v>
      </c>
      <c r="J611" s="190" t="s">
        <v>1482</v>
      </c>
      <c r="L611" s="143"/>
      <c r="M611" s="143"/>
      <c r="N611" s="132"/>
      <c r="O611" s="133"/>
    </row>
    <row r="612" spans="1:15" ht="13.35" customHeight="1">
      <c r="A612" s="102" t="s">
        <v>1486</v>
      </c>
      <c r="B612" s="103" t="s">
        <v>1487</v>
      </c>
      <c r="C612" s="103" t="s">
        <v>334</v>
      </c>
      <c r="D612" s="104" t="s">
        <v>1488</v>
      </c>
      <c r="E612" s="105">
        <v>354</v>
      </c>
      <c r="F612" s="106">
        <f t="shared" si="11"/>
        <v>428.34</v>
      </c>
      <c r="G612" s="170" t="s">
        <v>21</v>
      </c>
      <c r="H612" s="171">
        <v>1</v>
      </c>
      <c r="I612" s="171">
        <v>5906874477069</v>
      </c>
      <c r="J612" s="189" t="s">
        <v>1482</v>
      </c>
      <c r="L612" s="143"/>
      <c r="M612" s="143"/>
      <c r="N612" s="132"/>
      <c r="O612" s="133"/>
    </row>
    <row r="613" spans="1:15" ht="13.35" customHeight="1">
      <c r="A613" s="107" t="s">
        <v>1489</v>
      </c>
      <c r="B613" s="108" t="s">
        <v>1490</v>
      </c>
      <c r="C613" s="108" t="s">
        <v>334</v>
      </c>
      <c r="D613" s="109" t="s">
        <v>1491</v>
      </c>
      <c r="E613" s="110">
        <v>338</v>
      </c>
      <c r="F613" s="111">
        <f t="shared" si="11"/>
        <v>408.98</v>
      </c>
      <c r="G613" s="172" t="s">
        <v>21</v>
      </c>
      <c r="H613" s="173">
        <v>1</v>
      </c>
      <c r="I613" s="173">
        <v>5906874477007</v>
      </c>
      <c r="J613" s="190" t="s">
        <v>1482</v>
      </c>
      <c r="L613" s="143"/>
      <c r="M613" s="143"/>
      <c r="N613" s="132"/>
      <c r="O613" s="133"/>
    </row>
    <row r="614" spans="1:15" ht="13.35" customHeight="1">
      <c r="A614" s="102" t="s">
        <v>1492</v>
      </c>
      <c r="B614" s="103" t="s">
        <v>1493</v>
      </c>
      <c r="C614" s="103"/>
      <c r="D614" s="104" t="s">
        <v>1494</v>
      </c>
      <c r="E614" s="105">
        <v>153</v>
      </c>
      <c r="F614" s="106">
        <f t="shared" si="11"/>
        <v>185.13</v>
      </c>
      <c r="G614" s="170" t="s">
        <v>21</v>
      </c>
      <c r="H614" s="171">
        <v>1</v>
      </c>
      <c r="I614" s="171">
        <v>5906194070032</v>
      </c>
      <c r="J614" s="189"/>
      <c r="L614" s="143"/>
      <c r="M614" s="143"/>
      <c r="N614" s="132"/>
      <c r="O614" s="133"/>
    </row>
    <row r="615" spans="1:15" ht="13.35" customHeight="1">
      <c r="A615" s="107" t="s">
        <v>1495</v>
      </c>
      <c r="B615" s="108" t="s">
        <v>1496</v>
      </c>
      <c r="C615" s="108"/>
      <c r="D615" s="109" t="s">
        <v>1497</v>
      </c>
      <c r="E615" s="110">
        <v>66</v>
      </c>
      <c r="F615" s="111">
        <f t="shared" si="11"/>
        <v>79.86</v>
      </c>
      <c r="G615" s="172" t="s">
        <v>21</v>
      </c>
      <c r="H615" s="173">
        <v>1</v>
      </c>
      <c r="I615" s="173">
        <v>5906194002279</v>
      </c>
      <c r="J615" s="190"/>
      <c r="L615" s="143"/>
      <c r="M615" s="143"/>
      <c r="N615" s="132"/>
      <c r="O615" s="133"/>
    </row>
    <row r="616" spans="1:15" ht="13.35" customHeight="1">
      <c r="A616" s="112" t="s">
        <v>1498</v>
      </c>
      <c r="B616" s="113" t="s">
        <v>1499</v>
      </c>
      <c r="C616" s="113" t="s">
        <v>334</v>
      </c>
      <c r="D616" s="114" t="s">
        <v>1500</v>
      </c>
      <c r="E616" s="115">
        <v>132</v>
      </c>
      <c r="F616" s="116">
        <f t="shared" si="11"/>
        <v>159.72</v>
      </c>
      <c r="G616" s="174" t="s">
        <v>21</v>
      </c>
      <c r="H616" s="175">
        <v>1</v>
      </c>
      <c r="I616" s="175">
        <v>5908289625745</v>
      </c>
      <c r="J616" s="191" t="s">
        <v>1501</v>
      </c>
      <c r="L616" s="143"/>
      <c r="M616" s="143"/>
      <c r="N616" s="128"/>
      <c r="O616" s="129"/>
    </row>
    <row r="617" spans="1:15" ht="13.35" customHeight="1">
      <c r="A617" s="117" t="s">
        <v>1502</v>
      </c>
      <c r="B617" s="118" t="s">
        <v>1503</v>
      </c>
      <c r="C617" s="118" t="s">
        <v>334</v>
      </c>
      <c r="D617" s="119" t="s">
        <v>1504</v>
      </c>
      <c r="E617" s="120">
        <v>132</v>
      </c>
      <c r="F617" s="121">
        <f t="shared" si="11"/>
        <v>159.72</v>
      </c>
      <c r="G617" s="176" t="s">
        <v>21</v>
      </c>
      <c r="H617" s="177">
        <v>1</v>
      </c>
      <c r="I617" s="177">
        <v>5901350840818</v>
      </c>
      <c r="J617" s="192" t="s">
        <v>1501</v>
      </c>
      <c r="L617" s="143"/>
      <c r="M617" s="143"/>
      <c r="N617" s="128"/>
      <c r="O617" s="129"/>
    </row>
    <row r="618" spans="1:15" ht="13.35" customHeight="1">
      <c r="A618" s="112" t="s">
        <v>1505</v>
      </c>
      <c r="B618" s="113" t="s">
        <v>1506</v>
      </c>
      <c r="C618" s="113" t="s">
        <v>19</v>
      </c>
      <c r="D618" s="114" t="s">
        <v>1507</v>
      </c>
      <c r="E618" s="115">
        <v>4.6500000000000004</v>
      </c>
      <c r="F618" s="116">
        <f t="shared" si="11"/>
        <v>5.63</v>
      </c>
      <c r="G618" s="174" t="s">
        <v>21</v>
      </c>
      <c r="H618" s="175">
        <v>1</v>
      </c>
      <c r="I618" s="175">
        <v>4012195250586</v>
      </c>
      <c r="J618" s="191" t="s">
        <v>595</v>
      </c>
      <c r="L618" s="143"/>
      <c r="M618" s="143"/>
      <c r="N618" s="128"/>
      <c r="O618" s="129"/>
    </row>
    <row r="619" spans="1:15" ht="13.35" customHeight="1">
      <c r="A619" s="117" t="s">
        <v>1508</v>
      </c>
      <c r="B619" s="118" t="s">
        <v>1509</v>
      </c>
      <c r="C619" s="118" t="s">
        <v>334</v>
      </c>
      <c r="D619" s="119" t="s">
        <v>1510</v>
      </c>
      <c r="E619" s="120">
        <v>1.2</v>
      </c>
      <c r="F619" s="121">
        <f t="shared" ref="F619:F634" si="12">ROUND(E619*$N$3,2)</f>
        <v>1.45</v>
      </c>
      <c r="G619" s="176" t="s">
        <v>21</v>
      </c>
      <c r="H619" s="177">
        <v>1</v>
      </c>
      <c r="I619" s="177">
        <v>8590108400090</v>
      </c>
      <c r="J619" s="192" t="s">
        <v>595</v>
      </c>
      <c r="L619" s="143"/>
      <c r="M619" s="143"/>
      <c r="N619" s="128"/>
      <c r="O619" s="129"/>
    </row>
    <row r="620" spans="1:15" ht="13.35" customHeight="1">
      <c r="A620" s="112" t="s">
        <v>1511</v>
      </c>
      <c r="B620" s="113" t="s">
        <v>1512</v>
      </c>
      <c r="C620" s="113" t="s">
        <v>334</v>
      </c>
      <c r="D620" s="114" t="s">
        <v>1513</v>
      </c>
      <c r="E620" s="115">
        <v>1.27</v>
      </c>
      <c r="F620" s="116">
        <f t="shared" si="12"/>
        <v>1.54</v>
      </c>
      <c r="G620" s="174" t="s">
        <v>21</v>
      </c>
      <c r="H620" s="175">
        <v>1</v>
      </c>
      <c r="I620" s="175">
        <v>8590108400236</v>
      </c>
      <c r="J620" s="191" t="s">
        <v>595</v>
      </c>
      <c r="L620" s="143"/>
      <c r="M620" s="143"/>
      <c r="N620" s="128"/>
      <c r="O620" s="129"/>
    </row>
    <row r="621" spans="1:15" ht="13.35" customHeight="1">
      <c r="A621" s="117" t="s">
        <v>1514</v>
      </c>
      <c r="B621" s="118" t="s">
        <v>1515</v>
      </c>
      <c r="C621" s="118" t="s">
        <v>334</v>
      </c>
      <c r="D621" s="119" t="s">
        <v>1516</v>
      </c>
      <c r="E621" s="120">
        <v>6.8</v>
      </c>
      <c r="F621" s="121">
        <f t="shared" si="12"/>
        <v>8.23</v>
      </c>
      <c r="G621" s="176" t="s">
        <v>21</v>
      </c>
      <c r="H621" s="177">
        <v>1</v>
      </c>
      <c r="I621" s="177">
        <v>5907704408055</v>
      </c>
      <c r="J621" s="192" t="s">
        <v>595</v>
      </c>
      <c r="L621" s="143"/>
      <c r="M621" s="143"/>
      <c r="N621" s="128"/>
      <c r="O621" s="129"/>
    </row>
    <row r="622" spans="1:15" ht="13.35" customHeight="1">
      <c r="A622" s="112" t="s">
        <v>1517</v>
      </c>
      <c r="B622" s="113" t="s">
        <v>1518</v>
      </c>
      <c r="C622" s="113" t="s">
        <v>334</v>
      </c>
      <c r="D622" s="114" t="s">
        <v>1519</v>
      </c>
      <c r="E622" s="115">
        <v>9.6999999999999993</v>
      </c>
      <c r="F622" s="116">
        <f t="shared" si="12"/>
        <v>11.74</v>
      </c>
      <c r="G622" s="174" t="s">
        <v>21</v>
      </c>
      <c r="H622" s="175">
        <v>1</v>
      </c>
      <c r="I622" s="175">
        <v>5907704408086</v>
      </c>
      <c r="J622" s="191" t="s">
        <v>595</v>
      </c>
      <c r="L622" s="143"/>
      <c r="M622" s="143"/>
      <c r="N622" s="128"/>
      <c r="O622" s="129"/>
    </row>
    <row r="623" spans="1:15" ht="13.35" customHeight="1">
      <c r="A623" s="117" t="s">
        <v>1520</v>
      </c>
      <c r="B623" s="118" t="s">
        <v>1521</v>
      </c>
      <c r="C623" s="118" t="s">
        <v>334</v>
      </c>
      <c r="D623" s="119" t="s">
        <v>1522</v>
      </c>
      <c r="E623" s="120">
        <v>13.5</v>
      </c>
      <c r="F623" s="121">
        <f t="shared" si="12"/>
        <v>16.34</v>
      </c>
      <c r="G623" s="176" t="s">
        <v>21</v>
      </c>
      <c r="H623" s="177">
        <v>1</v>
      </c>
      <c r="I623" s="177">
        <v>5907704408109</v>
      </c>
      <c r="J623" s="192" t="s">
        <v>595</v>
      </c>
      <c r="L623" s="143"/>
      <c r="M623" s="143"/>
      <c r="N623" s="128"/>
      <c r="O623" s="129"/>
    </row>
    <row r="624" spans="1:15" ht="13.35" customHeight="1">
      <c r="A624" s="112" t="s">
        <v>1523</v>
      </c>
      <c r="B624" s="113" t="s">
        <v>1524</v>
      </c>
      <c r="C624" s="113" t="s">
        <v>334</v>
      </c>
      <c r="D624" s="114" t="s">
        <v>1525</v>
      </c>
      <c r="E624" s="115">
        <v>31</v>
      </c>
      <c r="F624" s="116">
        <f t="shared" si="12"/>
        <v>37.51</v>
      </c>
      <c r="G624" s="174" t="s">
        <v>21</v>
      </c>
      <c r="H624" s="175">
        <v>1</v>
      </c>
      <c r="I624" s="175">
        <v>4048962104684</v>
      </c>
      <c r="J624" s="191" t="s">
        <v>595</v>
      </c>
      <c r="L624" s="143"/>
      <c r="M624" s="143"/>
      <c r="N624" s="128"/>
      <c r="O624" s="129"/>
    </row>
    <row r="625" spans="1:15" ht="13.35" customHeight="1">
      <c r="A625" s="117" t="s">
        <v>1526</v>
      </c>
      <c r="B625" s="118" t="s">
        <v>1524</v>
      </c>
      <c r="C625" s="118" t="s">
        <v>334</v>
      </c>
      <c r="D625" s="119" t="s">
        <v>1527</v>
      </c>
      <c r="E625" s="120">
        <v>28</v>
      </c>
      <c r="F625" s="121">
        <f t="shared" si="12"/>
        <v>33.880000000000003</v>
      </c>
      <c r="G625" s="176" t="s">
        <v>21</v>
      </c>
      <c r="H625" s="177">
        <v>1</v>
      </c>
      <c r="I625" s="177">
        <v>8590108407303</v>
      </c>
      <c r="J625" s="192" t="s">
        <v>595</v>
      </c>
      <c r="L625" s="143"/>
      <c r="M625" s="143"/>
      <c r="N625" s="128"/>
      <c r="O625" s="129"/>
    </row>
    <row r="626" spans="1:15" ht="13.35" customHeight="1">
      <c r="A626" s="112" t="s">
        <v>1528</v>
      </c>
      <c r="B626" s="113" t="s">
        <v>1529</v>
      </c>
      <c r="C626" s="113" t="s">
        <v>1530</v>
      </c>
      <c r="D626" s="114" t="s">
        <v>1531</v>
      </c>
      <c r="E626" s="115">
        <v>2.7</v>
      </c>
      <c r="F626" s="116">
        <f t="shared" si="12"/>
        <v>3.27</v>
      </c>
      <c r="G626" s="174" t="s">
        <v>21</v>
      </c>
      <c r="H626" s="175">
        <v>1</v>
      </c>
      <c r="I626" s="175">
        <v>8590369789170</v>
      </c>
      <c r="J626" s="191" t="s">
        <v>595</v>
      </c>
      <c r="L626" s="143"/>
      <c r="M626" s="143"/>
      <c r="N626" s="128"/>
      <c r="O626" s="129"/>
    </row>
    <row r="627" spans="1:15" ht="13.35" customHeight="1">
      <c r="A627" s="117" t="s">
        <v>1532</v>
      </c>
      <c r="B627" s="118" t="s">
        <v>1533</v>
      </c>
      <c r="C627" s="118" t="s">
        <v>1530</v>
      </c>
      <c r="D627" s="119" t="s">
        <v>1534</v>
      </c>
      <c r="E627" s="120">
        <v>2.85</v>
      </c>
      <c r="F627" s="121">
        <f t="shared" si="12"/>
        <v>3.45</v>
      </c>
      <c r="G627" s="176" t="s">
        <v>21</v>
      </c>
      <c r="H627" s="177">
        <v>1</v>
      </c>
      <c r="I627" s="177">
        <v>8590369789187</v>
      </c>
      <c r="J627" s="192" t="s">
        <v>595</v>
      </c>
      <c r="L627" s="143"/>
      <c r="M627" s="143"/>
      <c r="N627" s="128"/>
      <c r="O627" s="129"/>
    </row>
    <row r="628" spans="1:15" ht="13.35" customHeight="1">
      <c r="A628" s="112" t="s">
        <v>1535</v>
      </c>
      <c r="B628" s="113" t="s">
        <v>1536</v>
      </c>
      <c r="C628" s="113" t="s">
        <v>1530</v>
      </c>
      <c r="D628" s="114" t="s">
        <v>1537</v>
      </c>
      <c r="E628" s="115">
        <v>5.8</v>
      </c>
      <c r="F628" s="116">
        <f t="shared" si="12"/>
        <v>7.02</v>
      </c>
      <c r="G628" s="174" t="s">
        <v>21</v>
      </c>
      <c r="H628" s="175">
        <v>1</v>
      </c>
      <c r="I628" s="175">
        <v>8590108401080</v>
      </c>
      <c r="J628" s="191" t="s">
        <v>595</v>
      </c>
      <c r="L628" s="143"/>
      <c r="M628" s="143"/>
      <c r="N628" s="128"/>
      <c r="O628" s="129"/>
    </row>
    <row r="629" spans="1:15" ht="13.35" customHeight="1">
      <c r="A629" s="117" t="s">
        <v>1538</v>
      </c>
      <c r="B629" s="118" t="s">
        <v>1539</v>
      </c>
      <c r="C629" s="118" t="s">
        <v>334</v>
      </c>
      <c r="D629" s="119" t="s">
        <v>1540</v>
      </c>
      <c r="E629" s="120">
        <v>295</v>
      </c>
      <c r="F629" s="121">
        <f t="shared" si="12"/>
        <v>356.95</v>
      </c>
      <c r="G629" s="176" t="s">
        <v>21</v>
      </c>
      <c r="H629" s="177">
        <v>1</v>
      </c>
      <c r="I629" s="177">
        <v>8595614772303</v>
      </c>
      <c r="J629" s="192" t="s">
        <v>595</v>
      </c>
      <c r="L629" s="143"/>
      <c r="M629" s="143"/>
      <c r="N629" s="128"/>
      <c r="O629" s="129"/>
    </row>
    <row r="630" spans="1:15" ht="13.35" customHeight="1">
      <c r="A630" s="112" t="s">
        <v>1541</v>
      </c>
      <c r="B630" s="113" t="s">
        <v>1539</v>
      </c>
      <c r="C630" s="113" t="s">
        <v>334</v>
      </c>
      <c r="D630" s="114" t="s">
        <v>1542</v>
      </c>
      <c r="E630" s="115">
        <v>330</v>
      </c>
      <c r="F630" s="116">
        <f t="shared" si="12"/>
        <v>399.3</v>
      </c>
      <c r="G630" s="174" t="s">
        <v>21</v>
      </c>
      <c r="H630" s="175">
        <v>1</v>
      </c>
      <c r="I630" s="175">
        <v>8595614772358</v>
      </c>
      <c r="J630" s="191" t="s">
        <v>595</v>
      </c>
      <c r="L630" s="143"/>
      <c r="M630" s="143"/>
      <c r="N630" s="128"/>
      <c r="O630" s="129"/>
    </row>
    <row r="631" spans="1:15" ht="13.35" customHeight="1">
      <c r="A631" s="117" t="s">
        <v>1543</v>
      </c>
      <c r="B631" s="118" t="s">
        <v>1544</v>
      </c>
      <c r="C631" s="118" t="s">
        <v>334</v>
      </c>
      <c r="D631" s="119" t="s">
        <v>1545</v>
      </c>
      <c r="E631" s="120">
        <v>26</v>
      </c>
      <c r="F631" s="121">
        <f t="shared" si="12"/>
        <v>31.46</v>
      </c>
      <c r="G631" s="176" t="s">
        <v>21</v>
      </c>
      <c r="H631" s="177">
        <v>1</v>
      </c>
      <c r="I631" s="177">
        <v>8595614772501</v>
      </c>
      <c r="J631" s="192" t="s">
        <v>595</v>
      </c>
      <c r="L631" s="143"/>
      <c r="M631" s="143"/>
      <c r="N631" s="128"/>
      <c r="O631" s="129"/>
    </row>
    <row r="632" spans="1:15" ht="13.35" customHeight="1">
      <c r="A632" s="112" t="s">
        <v>1546</v>
      </c>
      <c r="B632" s="113" t="s">
        <v>1544</v>
      </c>
      <c r="C632" s="113" t="s">
        <v>1547</v>
      </c>
      <c r="D632" s="114" t="s">
        <v>1548</v>
      </c>
      <c r="E632" s="115">
        <v>26</v>
      </c>
      <c r="F632" s="116">
        <f t="shared" si="12"/>
        <v>31.46</v>
      </c>
      <c r="G632" s="174" t="s">
        <v>21</v>
      </c>
      <c r="H632" s="175">
        <v>1</v>
      </c>
      <c r="I632" s="175">
        <v>8595614772556</v>
      </c>
      <c r="J632" s="191" t="s">
        <v>595</v>
      </c>
      <c r="L632" s="143"/>
      <c r="M632" s="143"/>
      <c r="N632" s="128"/>
      <c r="O632" s="129"/>
    </row>
    <row r="633" spans="1:15" ht="13.35" customHeight="1">
      <c r="A633" s="117" t="s">
        <v>1549</v>
      </c>
      <c r="B633" s="118" t="s">
        <v>1544</v>
      </c>
      <c r="C633" s="118" t="s">
        <v>334</v>
      </c>
      <c r="D633" s="119" t="s">
        <v>1550</v>
      </c>
      <c r="E633" s="120">
        <v>39.5</v>
      </c>
      <c r="F633" s="121">
        <f t="shared" si="12"/>
        <v>47.8</v>
      </c>
      <c r="G633" s="176" t="s">
        <v>21</v>
      </c>
      <c r="H633" s="177">
        <v>1</v>
      </c>
      <c r="I633" s="177">
        <v>8595614772402</v>
      </c>
      <c r="J633" s="192" t="s">
        <v>595</v>
      </c>
      <c r="L633" s="143"/>
      <c r="M633" s="143"/>
      <c r="N633" s="128"/>
      <c r="O633" s="129"/>
    </row>
    <row r="634" spans="1:15" ht="13.35" customHeight="1">
      <c r="A634" s="112" t="s">
        <v>1551</v>
      </c>
      <c r="B634" s="113" t="s">
        <v>1544</v>
      </c>
      <c r="C634" s="113" t="s">
        <v>1547</v>
      </c>
      <c r="D634" s="114" t="s">
        <v>1552</v>
      </c>
      <c r="E634" s="115">
        <v>39.5</v>
      </c>
      <c r="F634" s="116">
        <f t="shared" si="12"/>
        <v>47.8</v>
      </c>
      <c r="G634" s="174" t="s">
        <v>21</v>
      </c>
      <c r="H634" s="175">
        <v>1</v>
      </c>
      <c r="I634" s="175">
        <v>8595614772457</v>
      </c>
      <c r="J634" s="191" t="s">
        <v>595</v>
      </c>
      <c r="L634" s="143"/>
      <c r="M634" s="143"/>
      <c r="N634" s="128"/>
      <c r="O634" s="129"/>
    </row>
    <row r="635" spans="1:15">
      <c r="A635" s="122"/>
      <c r="B635" s="122"/>
      <c r="C635" s="122"/>
      <c r="D635" s="122"/>
      <c r="E635" s="122"/>
      <c r="F635" s="122"/>
      <c r="G635" s="122"/>
      <c r="H635" s="122"/>
      <c r="I635" s="123" t="s">
        <v>1553</v>
      </c>
      <c r="J635" s="124"/>
    </row>
    <row r="636" spans="1:15">
      <c r="A636" s="122"/>
      <c r="B636" s="122"/>
      <c r="C636" s="122"/>
      <c r="D636" s="122"/>
      <c r="E636" s="122"/>
      <c r="F636" s="122"/>
      <c r="G636" s="122"/>
      <c r="H636" s="122"/>
      <c r="I636" s="125" t="s">
        <v>1554</v>
      </c>
      <c r="J636" s="124"/>
    </row>
    <row r="637" spans="1:15">
      <c r="A637" s="122"/>
      <c r="B637" s="122"/>
      <c r="C637" s="122"/>
      <c r="D637" s="122"/>
      <c r="E637" s="122"/>
      <c r="F637" s="122"/>
      <c r="G637" s="122"/>
      <c r="H637" s="122"/>
      <c r="I637" s="125" t="s">
        <v>1555</v>
      </c>
      <c r="J637" s="124"/>
    </row>
    <row r="638" spans="1:15">
      <c r="A638" s="126" t="s">
        <v>1556</v>
      </c>
      <c r="B638" s="122"/>
      <c r="C638" s="122"/>
      <c r="D638" s="122"/>
      <c r="E638" s="122"/>
      <c r="F638" s="122"/>
      <c r="G638" s="122"/>
      <c r="H638" s="122"/>
      <c r="I638" s="127" t="s">
        <v>1557</v>
      </c>
      <c r="J638" s="124"/>
    </row>
  </sheetData>
  <mergeCells count="17">
    <mergeCell ref="T122:AE122"/>
    <mergeCell ref="Q204:AB204"/>
    <mergeCell ref="T205:AE205"/>
    <mergeCell ref="T220:AE220"/>
    <mergeCell ref="U221:AF221"/>
    <mergeCell ref="A7:I7"/>
    <mergeCell ref="A8:I8"/>
    <mergeCell ref="A9:I9"/>
    <mergeCell ref="A10:I10"/>
    <mergeCell ref="A11:E11"/>
    <mergeCell ref="F11:H11"/>
    <mergeCell ref="A6:I6"/>
    <mergeCell ref="A1:I2"/>
    <mergeCell ref="A3:B3"/>
    <mergeCell ref="C3:H3"/>
    <mergeCell ref="A4:I4"/>
    <mergeCell ref="A5:I5"/>
  </mergeCells>
  <pageMargins left="0.62992125984251968" right="0" top="0.19685039370078741" bottom="0.19685039370078741" header="0" footer="0"/>
  <pageSetup paperSize="9" scale="73" orientation="portrait" r:id="rId1"/>
  <colBreaks count="1" manualBreakCount="1">
    <brk id="9" max="63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</vt:lpstr>
      <vt:lpstr>Ceník!Oblast_tisku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Lukáš Minka</dc:creator>
  <cp:lastModifiedBy>Lenka Steifová</cp:lastModifiedBy>
  <cp:lastPrinted>2023-10-24T12:52:27Z</cp:lastPrinted>
  <dcterms:created xsi:type="dcterms:W3CDTF">2023-09-27T05:55:41Z</dcterms:created>
  <dcterms:modified xsi:type="dcterms:W3CDTF">2023-10-24T12:56:58Z</dcterms:modified>
</cp:coreProperties>
</file>