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eník 2023\"/>
    </mc:Choice>
  </mc:AlternateContent>
  <xr:revisionPtr revIDLastSave="0" documentId="13_ncr:1_{690C5779-D291-45FF-A316-5C102543FF5D}" xr6:coauthVersionLast="47" xr6:coauthVersionMax="47" xr10:uidLastSave="{00000000-0000-0000-0000-000000000000}"/>
  <bookViews>
    <workbookView xWindow="-120" yWindow="-120" windowWidth="29040" windowHeight="15840" xr2:uid="{750BDE2D-0791-4022-9C66-CC81FAB30720}"/>
  </bookViews>
  <sheets>
    <sheet name="Objednávka" sheetId="7" r:id="rId1"/>
  </sheets>
  <definedNames>
    <definedName name="_xlnm.Print_Area" localSheetId="0">Objednávka!$A$1:$J$641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37" i="7" l="1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591" i="7" l="1"/>
  <c r="F590" i="7"/>
  <c r="F584" i="7"/>
  <c r="F527" i="7"/>
  <c r="F526" i="7"/>
  <c r="F252" i="7"/>
  <c r="F245" i="7"/>
  <c r="F244" i="7"/>
  <c r="L107" i="7"/>
  <c r="L108" i="7"/>
  <c r="L109" i="7"/>
  <c r="L17" i="7" l="1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16" i="7"/>
  <c r="K5" i="7"/>
  <c r="D5" i="7" l="1"/>
  <c r="F107" i="7"/>
  <c r="K107" i="7" s="1"/>
  <c r="F109" i="7"/>
  <c r="K109" i="7" s="1"/>
  <c r="F108" i="7"/>
  <c r="K108" i="7" s="1"/>
  <c r="F587" i="7"/>
  <c r="K587" i="7" s="1"/>
  <c r="F240" i="7"/>
  <c r="K240" i="7" s="1"/>
  <c r="F480" i="7"/>
  <c r="K480" i="7" s="1"/>
  <c r="F500" i="7"/>
  <c r="K500" i="7" s="1"/>
  <c r="F343" i="7"/>
  <c r="K343" i="7" s="1"/>
  <c r="F363" i="7"/>
  <c r="K363" i="7" s="1"/>
  <c r="F423" i="7"/>
  <c r="K423" i="7" s="1"/>
  <c r="F463" i="7"/>
  <c r="K463" i="7" s="1"/>
  <c r="F483" i="7"/>
  <c r="K483" i="7" s="1"/>
  <c r="F503" i="7"/>
  <c r="K503" i="7" s="1"/>
  <c r="F603" i="7"/>
  <c r="K603" i="7" s="1"/>
  <c r="F284" i="7"/>
  <c r="K284" i="7" s="1"/>
  <c r="F404" i="7"/>
  <c r="K404" i="7" s="1"/>
  <c r="F325" i="7"/>
  <c r="K325" i="7" s="1"/>
  <c r="F345" i="7"/>
  <c r="K345" i="7" s="1"/>
  <c r="F264" i="7"/>
  <c r="K264" i="7" s="1"/>
  <c r="F344" i="7"/>
  <c r="K344" i="7" s="1"/>
  <c r="F364" i="7"/>
  <c r="K364" i="7" s="1"/>
  <c r="F464" i="7"/>
  <c r="K464" i="7" s="1"/>
  <c r="F484" i="7"/>
  <c r="K484" i="7" s="1"/>
  <c r="F604" i="7"/>
  <c r="K604" i="7" s="1"/>
  <c r="F326" i="7"/>
  <c r="K326" i="7" s="1"/>
  <c r="F346" i="7"/>
  <c r="K346" i="7" s="1"/>
  <c r="F328" i="7"/>
  <c r="K328" i="7" s="1"/>
  <c r="F289" i="7"/>
  <c r="K289" i="7" s="1"/>
  <c r="F329" i="7"/>
  <c r="K329" i="7" s="1"/>
  <c r="F290" i="7"/>
  <c r="K290" i="7" s="1"/>
  <c r="F310" i="7"/>
  <c r="K310" i="7" s="1"/>
  <c r="F171" i="7"/>
  <c r="K171" i="7" s="1"/>
  <c r="F191" i="7"/>
  <c r="K191" i="7" s="1"/>
  <c r="F291" i="7"/>
  <c r="K291" i="7" s="1"/>
  <c r="F571" i="7"/>
  <c r="K571" i="7" s="1"/>
  <c r="F253" i="7"/>
  <c r="K253" i="7" s="1"/>
  <c r="F273" i="7"/>
  <c r="K273" i="7" s="1"/>
  <c r="F293" i="7"/>
  <c r="K293" i="7" s="1"/>
  <c r="F313" i="7"/>
  <c r="K313" i="7" s="1"/>
  <c r="F469" i="7"/>
  <c r="K469" i="7" s="1"/>
  <c r="F272" i="7"/>
  <c r="K272" i="7" s="1"/>
  <c r="F429" i="7"/>
  <c r="K429" i="7" s="1"/>
  <c r="F194" i="7"/>
  <c r="K194" i="7" s="1"/>
  <c r="F294" i="7"/>
  <c r="K294" i="7" s="1"/>
  <c r="F431" i="7"/>
  <c r="K431" i="7" s="1"/>
  <c r="F470" i="7"/>
  <c r="K470" i="7" s="1"/>
  <c r="F549" i="7"/>
  <c r="K549" i="7" s="1"/>
  <c r="F606" i="7"/>
  <c r="K606" i="7" s="1"/>
  <c r="F135" i="7"/>
  <c r="K135" i="7" s="1"/>
  <c r="F275" i="7"/>
  <c r="K275" i="7" s="1"/>
  <c r="F452" i="7"/>
  <c r="K452" i="7" s="1"/>
  <c r="F570" i="7"/>
  <c r="K570" i="7" s="1"/>
  <c r="F589" i="7"/>
  <c r="K589" i="7" s="1"/>
  <c r="F55" i="7"/>
  <c r="K55" i="7" s="1"/>
  <c r="F276" i="7"/>
  <c r="K276" i="7" s="1"/>
  <c r="F393" i="7"/>
  <c r="K393" i="7" s="1"/>
  <c r="F433" i="7"/>
  <c r="K433" i="7" s="1"/>
  <c r="F533" i="7"/>
  <c r="K533" i="7" s="1"/>
  <c r="F572" i="7"/>
  <c r="K572" i="7" s="1"/>
  <c r="F138" i="7"/>
  <c r="K138" i="7" s="1"/>
  <c r="F573" i="7"/>
  <c r="K573" i="7" s="1"/>
  <c r="F319" i="7"/>
  <c r="K319" i="7" s="1"/>
  <c r="F536" i="7"/>
  <c r="K536" i="7" s="1"/>
  <c r="F378" i="7"/>
  <c r="K378" i="7" s="1"/>
  <c r="F398" i="7"/>
  <c r="K398" i="7" s="1"/>
  <c r="F340" i="7"/>
  <c r="K340" i="7" s="1"/>
  <c r="F379" i="7"/>
  <c r="K379" i="7" s="1"/>
  <c r="F419" i="7"/>
  <c r="K419" i="7" s="1"/>
  <c r="F459" i="7"/>
  <c r="K459" i="7" s="1"/>
  <c r="F538" i="7"/>
  <c r="K538" i="7" s="1"/>
  <c r="F341" i="7"/>
  <c r="K341" i="7" s="1"/>
  <c r="F380" i="7"/>
  <c r="K380" i="7" s="1"/>
  <c r="F499" i="7"/>
  <c r="K499" i="7" s="1"/>
  <c r="F539" i="7"/>
  <c r="K539" i="7" s="1"/>
  <c r="F219" i="7"/>
  <c r="K219" i="7" s="1"/>
  <c r="F238" i="7"/>
  <c r="K238" i="7" s="1"/>
  <c r="F314" i="7"/>
  <c r="K314" i="7" s="1"/>
  <c r="F428" i="7"/>
  <c r="K428" i="7" s="1"/>
  <c r="F220" i="7"/>
  <c r="K220" i="7" s="1"/>
  <c r="F239" i="7"/>
  <c r="K239" i="7" s="1"/>
  <c r="F258" i="7"/>
  <c r="K258" i="7" s="1"/>
  <c r="F389" i="7"/>
  <c r="K389" i="7" s="1"/>
  <c r="F465" i="7"/>
  <c r="K465" i="7" s="1"/>
  <c r="F221" i="7"/>
  <c r="K221" i="7" s="1"/>
  <c r="F259" i="7"/>
  <c r="K259" i="7" s="1"/>
  <c r="F278" i="7"/>
  <c r="K278" i="7" s="1"/>
  <c r="F334" i="7"/>
  <c r="K334" i="7" s="1"/>
  <c r="F466" i="7"/>
  <c r="K466" i="7" s="1"/>
  <c r="F222" i="7"/>
  <c r="K222" i="7" s="1"/>
  <c r="F543" i="7"/>
  <c r="K543" i="7" s="1"/>
  <c r="F390" i="7"/>
  <c r="K390" i="7" s="1"/>
  <c r="F564" i="7"/>
  <c r="K564" i="7" s="1"/>
  <c r="F303" i="7"/>
  <c r="K303" i="7" s="1"/>
  <c r="F269" i="7"/>
  <c r="K269" i="7" s="1"/>
  <c r="F114" i="7"/>
  <c r="K114" i="7" s="1"/>
  <c r="F430" i="7"/>
  <c r="K430" i="7" s="1"/>
  <c r="F450" i="7"/>
  <c r="K450" i="7" s="1"/>
  <c r="F468" i="7"/>
  <c r="K468" i="7" s="1"/>
  <c r="F544" i="7"/>
  <c r="K544" i="7" s="1"/>
  <c r="F295" i="7"/>
  <c r="K295" i="7" s="1"/>
  <c r="F330" i="7"/>
  <c r="K330" i="7" s="1"/>
  <c r="F453" i="7"/>
  <c r="K453" i="7" s="1"/>
  <c r="F540" i="7"/>
  <c r="K540" i="7" s="1"/>
  <c r="F279" i="7"/>
  <c r="K279" i="7" s="1"/>
  <c r="F610" i="7"/>
  <c r="K610" i="7" s="1"/>
  <c r="F386" i="7"/>
  <c r="K386" i="7" s="1"/>
  <c r="F491" i="7"/>
  <c r="K491" i="7" s="1"/>
  <c r="F266" i="7"/>
  <c r="K266" i="7" s="1"/>
  <c r="F283" i="7"/>
  <c r="K283" i="7" s="1"/>
  <c r="F318" i="7"/>
  <c r="K318" i="7" s="1"/>
  <c r="F370" i="7"/>
  <c r="K370" i="7" s="1"/>
  <c r="F458" i="7"/>
  <c r="K458" i="7" s="1"/>
  <c r="F473" i="7"/>
  <c r="K473" i="7" s="1"/>
  <c r="F301" i="7"/>
  <c r="K301" i="7" s="1"/>
  <c r="F335" i="7"/>
  <c r="K335" i="7" s="1"/>
  <c r="F388" i="7"/>
  <c r="K388" i="7" s="1"/>
  <c r="F440" i="7"/>
  <c r="K440" i="7" s="1"/>
  <c r="F268" i="7"/>
  <c r="K268" i="7" s="1"/>
  <c r="F302" i="7"/>
  <c r="K302" i="7" s="1"/>
  <c r="F406" i="7"/>
  <c r="K406" i="7" s="1"/>
  <c r="F545" i="7"/>
  <c r="K545" i="7" s="1"/>
  <c r="F563" i="7"/>
  <c r="K563" i="7" s="1"/>
  <c r="F285" i="7"/>
  <c r="K285" i="7" s="1"/>
  <c r="F320" i="7"/>
  <c r="K320" i="7" s="1"/>
  <c r="F460" i="7"/>
  <c r="K460" i="7" s="1"/>
  <c r="F546" i="7"/>
  <c r="K546" i="7" s="1"/>
  <c r="F598" i="7"/>
  <c r="K598" i="7" s="1"/>
  <c r="F218" i="7"/>
  <c r="K218" i="7" s="1"/>
  <c r="F286" i="7"/>
  <c r="K286" i="7" s="1"/>
  <c r="F321" i="7"/>
  <c r="K321" i="7" s="1"/>
  <c r="F338" i="7"/>
  <c r="K338" i="7" s="1"/>
  <c r="F425" i="7"/>
  <c r="K425" i="7" s="1"/>
  <c r="F496" i="7"/>
  <c r="K496" i="7" s="1"/>
  <c r="F530" i="7"/>
  <c r="K530" i="7" s="1"/>
  <c r="F599" i="7"/>
  <c r="K599" i="7" s="1"/>
  <c r="F141" i="7"/>
  <c r="K141" i="7" s="1"/>
  <c r="F193" i="7"/>
  <c r="K193" i="7" s="1"/>
  <c r="F263" i="7"/>
  <c r="K263" i="7" s="1"/>
  <c r="F296" i="7"/>
  <c r="K296" i="7" s="1"/>
  <c r="F348" i="7"/>
  <c r="K348" i="7" s="1"/>
  <c r="F366" i="7"/>
  <c r="K366" i="7" s="1"/>
  <c r="F280" i="7"/>
  <c r="K280" i="7" s="1"/>
  <c r="F332" i="7"/>
  <c r="K332" i="7" s="1"/>
  <c r="F558" i="7"/>
  <c r="K558" i="7" s="1"/>
  <c r="F298" i="7"/>
  <c r="K298" i="7" s="1"/>
  <c r="F316" i="7"/>
  <c r="K316" i="7" s="1"/>
  <c r="F333" i="7"/>
  <c r="K333" i="7" s="1"/>
  <c r="F350" i="7"/>
  <c r="K350" i="7" s="1"/>
  <c r="F385" i="7"/>
  <c r="K385" i="7" s="1"/>
  <c r="F456" i="7"/>
  <c r="K456" i="7" s="1"/>
  <c r="F471" i="7"/>
  <c r="K471" i="7" s="1"/>
  <c r="F490" i="7"/>
  <c r="K490" i="7" s="1"/>
  <c r="F559" i="7"/>
  <c r="K559" i="7" s="1"/>
  <c r="F56" i="7"/>
  <c r="K56" i="7" s="1"/>
  <c r="F195" i="7"/>
  <c r="K195" i="7" s="1"/>
  <c r="F282" i="7"/>
  <c r="K282" i="7" s="1"/>
  <c r="F438" i="7"/>
  <c r="K438" i="7" s="1"/>
  <c r="F300" i="7"/>
  <c r="K300" i="7" s="1"/>
  <c r="F216" i="7"/>
  <c r="K216" i="7" s="1"/>
  <c r="F132" i="7"/>
  <c r="K132" i="7" s="1"/>
  <c r="F235" i="7"/>
  <c r="K235" i="7" s="1"/>
  <c r="F270" i="7"/>
  <c r="K270" i="7" s="1"/>
  <c r="F322" i="7"/>
  <c r="K322" i="7" s="1"/>
  <c r="F339" i="7"/>
  <c r="K339" i="7" s="1"/>
  <c r="F478" i="7"/>
  <c r="K478" i="7" s="1"/>
  <c r="F531" i="7"/>
  <c r="K531" i="7" s="1"/>
  <c r="F548" i="7"/>
  <c r="K548" i="7" s="1"/>
  <c r="F600" i="7"/>
  <c r="K600" i="7" s="1"/>
  <c r="F593" i="7"/>
  <c r="K593" i="7" s="1"/>
  <c r="F116" i="7"/>
  <c r="K116" i="7" s="1"/>
  <c r="F236" i="7"/>
  <c r="K236" i="7" s="1"/>
  <c r="F271" i="7"/>
  <c r="K271" i="7" s="1"/>
  <c r="F288" i="7"/>
  <c r="K288" i="7" s="1"/>
  <c r="F323" i="7"/>
  <c r="K323" i="7" s="1"/>
  <c r="F376" i="7"/>
  <c r="K376" i="7" s="1"/>
  <c r="F391" i="7"/>
  <c r="K391" i="7" s="1"/>
  <c r="F410" i="7"/>
  <c r="K410" i="7" s="1"/>
  <c r="F479" i="7"/>
  <c r="K479" i="7" s="1"/>
  <c r="F498" i="7"/>
  <c r="K498" i="7" s="1"/>
  <c r="F532" i="7"/>
  <c r="K532" i="7" s="1"/>
  <c r="F566" i="7"/>
  <c r="K566" i="7" s="1"/>
  <c r="F261" i="7"/>
  <c r="K261" i="7" s="1"/>
  <c r="F311" i="7"/>
  <c r="K311" i="7" s="1"/>
  <c r="F361" i="7"/>
  <c r="K361" i="7" s="1"/>
  <c r="F401" i="7"/>
  <c r="K401" i="7" s="1"/>
  <c r="F414" i="7"/>
  <c r="K414" i="7" s="1"/>
  <c r="F441" i="7"/>
  <c r="K441" i="7" s="1"/>
  <c r="F454" i="7"/>
  <c r="K454" i="7" s="1"/>
  <c r="F481" i="7"/>
  <c r="K481" i="7" s="1"/>
  <c r="F494" i="7"/>
  <c r="K494" i="7" s="1"/>
  <c r="F534" i="7"/>
  <c r="K534" i="7" s="1"/>
  <c r="F574" i="7"/>
  <c r="K574" i="7" s="1"/>
  <c r="F601" i="7"/>
  <c r="K601" i="7" s="1"/>
  <c r="F149" i="7"/>
  <c r="K149" i="7" s="1"/>
  <c r="F262" i="7"/>
  <c r="K262" i="7" s="1"/>
  <c r="F299" i="7"/>
  <c r="K299" i="7" s="1"/>
  <c r="F312" i="7"/>
  <c r="K312" i="7" s="1"/>
  <c r="F324" i="7"/>
  <c r="K324" i="7" s="1"/>
  <c r="F349" i="7"/>
  <c r="K349" i="7" s="1"/>
  <c r="F375" i="7"/>
  <c r="K375" i="7" s="1"/>
  <c r="F402" i="7"/>
  <c r="K402" i="7" s="1"/>
  <c r="F442" i="7"/>
  <c r="K442" i="7" s="1"/>
  <c r="F455" i="7"/>
  <c r="K455" i="7" s="1"/>
  <c r="F482" i="7"/>
  <c r="K482" i="7" s="1"/>
  <c r="F495" i="7"/>
  <c r="K495" i="7" s="1"/>
  <c r="F535" i="7"/>
  <c r="K535" i="7" s="1"/>
  <c r="F602" i="7"/>
  <c r="K602" i="7" s="1"/>
  <c r="F115" i="7"/>
  <c r="K115" i="7" s="1"/>
  <c r="F215" i="7"/>
  <c r="K215" i="7" s="1"/>
  <c r="F265" i="7"/>
  <c r="K265" i="7" s="1"/>
  <c r="F315" i="7"/>
  <c r="K315" i="7" s="1"/>
  <c r="F365" i="7"/>
  <c r="K365" i="7" s="1"/>
  <c r="F392" i="7"/>
  <c r="K392" i="7" s="1"/>
  <c r="F432" i="7"/>
  <c r="K432" i="7" s="1"/>
  <c r="F472" i="7"/>
  <c r="K472" i="7" s="1"/>
  <c r="F485" i="7"/>
  <c r="K485" i="7" s="1"/>
  <c r="F565" i="7"/>
  <c r="K565" i="7" s="1"/>
  <c r="F592" i="7"/>
  <c r="K592" i="7" s="1"/>
  <c r="F605" i="7"/>
  <c r="K605" i="7" s="1"/>
  <c r="F142" i="7"/>
  <c r="K142" i="7" s="1"/>
  <c r="F192" i="7"/>
  <c r="K192" i="7" s="1"/>
  <c r="F292" i="7"/>
  <c r="K292" i="7" s="1"/>
  <c r="F304" i="7"/>
  <c r="K304" i="7" s="1"/>
  <c r="F342" i="7"/>
  <c r="K342" i="7" s="1"/>
  <c r="F607" i="7"/>
  <c r="K607" i="7" s="1"/>
  <c r="F597" i="7"/>
  <c r="K597" i="7" s="1"/>
  <c r="F567" i="7"/>
  <c r="K567" i="7" s="1"/>
  <c r="F557" i="7"/>
  <c r="K557" i="7" s="1"/>
  <c r="F547" i="7"/>
  <c r="K547" i="7" s="1"/>
  <c r="F537" i="7"/>
  <c r="K537" i="7" s="1"/>
  <c r="F497" i="7"/>
  <c r="K497" i="7" s="1"/>
  <c r="F477" i="7"/>
  <c r="K477" i="7" s="1"/>
  <c r="F467" i="7"/>
  <c r="K467" i="7" s="1"/>
  <c r="F457" i="7"/>
  <c r="K457" i="7" s="1"/>
  <c r="F447" i="7"/>
  <c r="K447" i="7" s="1"/>
  <c r="F437" i="7"/>
  <c r="K437" i="7" s="1"/>
  <c r="F427" i="7"/>
  <c r="K427" i="7" s="1"/>
  <c r="F387" i="7"/>
  <c r="K387" i="7" s="1"/>
  <c r="F377" i="7"/>
  <c r="K377" i="7" s="1"/>
  <c r="F347" i="7"/>
  <c r="K347" i="7" s="1"/>
  <c r="F337" i="7"/>
  <c r="K337" i="7" s="1"/>
  <c r="F327" i="7"/>
  <c r="K327" i="7" s="1"/>
  <c r="F317" i="7"/>
  <c r="K317" i="7" s="1"/>
  <c r="F307" i="7"/>
  <c r="K307" i="7" s="1"/>
  <c r="F297" i="7"/>
  <c r="K297" i="7" s="1"/>
  <c r="F287" i="7"/>
  <c r="K287" i="7" s="1"/>
  <c r="F277" i="7"/>
  <c r="K277" i="7" s="1"/>
  <c r="F267" i="7"/>
  <c r="K267" i="7" s="1"/>
  <c r="F257" i="7"/>
  <c r="K257" i="7" s="1"/>
  <c r="F237" i="7"/>
  <c r="K237" i="7" s="1"/>
  <c r="F217" i="7"/>
  <c r="K217" i="7" s="1"/>
  <c r="F197" i="7"/>
  <c r="K197" i="7" s="1"/>
  <c r="F137" i="7"/>
  <c r="K137" i="7" s="1"/>
  <c r="F305" i="7"/>
  <c r="K305" i="7" s="1"/>
  <c r="F355" i="7"/>
  <c r="K355" i="7" s="1"/>
  <c r="F381" i="7"/>
  <c r="K381" i="7" s="1"/>
  <c r="F394" i="7"/>
  <c r="K394" i="7" s="1"/>
  <c r="F434" i="7"/>
  <c r="K434" i="7" s="1"/>
  <c r="F448" i="7"/>
  <c r="K448" i="7" s="1"/>
  <c r="F461" i="7"/>
  <c r="K461" i="7" s="1"/>
  <c r="F474" i="7"/>
  <c r="K474" i="7" s="1"/>
  <c r="F501" i="7"/>
  <c r="K501" i="7" s="1"/>
  <c r="F541" i="7"/>
  <c r="K541" i="7" s="1"/>
  <c r="F568" i="7"/>
  <c r="K568" i="7" s="1"/>
  <c r="F594" i="7"/>
  <c r="K594" i="7" s="1"/>
  <c r="F608" i="7"/>
  <c r="K608" i="7" s="1"/>
  <c r="F382" i="7"/>
  <c r="K382" i="7" s="1"/>
  <c r="F462" i="7"/>
  <c r="K462" i="7" s="1"/>
  <c r="F475" i="7"/>
  <c r="K475" i="7" s="1"/>
  <c r="F502" i="7"/>
  <c r="K502" i="7" s="1"/>
  <c r="F542" i="7"/>
  <c r="K542" i="7" s="1"/>
  <c r="F595" i="7"/>
  <c r="K595" i="7" s="1"/>
  <c r="F131" i="7"/>
  <c r="K131" i="7" s="1"/>
  <c r="F256" i="7"/>
  <c r="K256" i="7" s="1"/>
  <c r="F281" i="7"/>
  <c r="K281" i="7" s="1"/>
  <c r="F306" i="7"/>
  <c r="K306" i="7" s="1"/>
  <c r="F331" i="7"/>
  <c r="K331" i="7" s="1"/>
  <c r="F369" i="7"/>
  <c r="K369" i="7" s="1"/>
  <c r="F396" i="7"/>
  <c r="K396" i="7" s="1"/>
  <c r="F409" i="7"/>
  <c r="K409" i="7" s="1"/>
  <c r="F436" i="7"/>
  <c r="K436" i="7" s="1"/>
  <c r="F449" i="7"/>
  <c r="K449" i="7" s="1"/>
  <c r="F476" i="7"/>
  <c r="K476" i="7" s="1"/>
  <c r="F529" i="7"/>
  <c r="K529" i="7" s="1"/>
  <c r="F556" i="7"/>
  <c r="K556" i="7" s="1"/>
  <c r="F569" i="7"/>
  <c r="K569" i="7" s="1"/>
  <c r="F596" i="7"/>
  <c r="K596" i="7" s="1"/>
  <c r="F609" i="7"/>
  <c r="K609" i="7" s="1"/>
  <c r="F210" i="7" l="1"/>
  <c r="K210" i="7" s="1"/>
  <c r="F395" i="7"/>
  <c r="K395" i="7" s="1"/>
  <c r="K626" i="7" l="1"/>
  <c r="K627" i="7"/>
  <c r="K628" i="7"/>
  <c r="K629" i="7"/>
  <c r="K630" i="7"/>
  <c r="K631" i="7"/>
  <c r="K632" i="7"/>
  <c r="F613" i="7"/>
  <c r="K613" i="7" s="1"/>
  <c r="K633" i="7"/>
  <c r="F614" i="7"/>
  <c r="K614" i="7" s="1"/>
  <c r="K634" i="7"/>
  <c r="F615" i="7"/>
  <c r="K615" i="7" s="1"/>
  <c r="K635" i="7"/>
  <c r="F616" i="7"/>
  <c r="K616" i="7" s="1"/>
  <c r="K636" i="7"/>
  <c r="F617" i="7"/>
  <c r="K617" i="7" s="1"/>
  <c r="K637" i="7"/>
  <c r="F618" i="7"/>
  <c r="K618" i="7" s="1"/>
  <c r="F444" i="7"/>
  <c r="K444" i="7" s="1"/>
  <c r="K619" i="7"/>
  <c r="F445" i="7"/>
  <c r="K445" i="7" s="1"/>
  <c r="K620" i="7"/>
  <c r="F308" i="7"/>
  <c r="K308" i="7" s="1"/>
  <c r="K621" i="7"/>
  <c r="F309" i="7"/>
  <c r="K309" i="7" s="1"/>
  <c r="K622" i="7"/>
  <c r="K623" i="7"/>
  <c r="K624" i="7"/>
  <c r="K625" i="7"/>
  <c r="F99" i="7" l="1"/>
  <c r="K99" i="7" s="1"/>
  <c r="F125" i="7"/>
  <c r="K125" i="7" s="1"/>
  <c r="F157" i="7"/>
  <c r="K157" i="7" s="1"/>
  <c r="F178" i="7"/>
  <c r="K178" i="7" s="1"/>
  <c r="F204" i="7"/>
  <c r="K204" i="7" s="1"/>
  <c r="F233" i="7"/>
  <c r="K233" i="7" s="1"/>
  <c r="F356" i="7"/>
  <c r="K356" i="7" s="1"/>
  <c r="F400" i="7"/>
  <c r="K400" i="7" s="1"/>
  <c r="F507" i="7"/>
  <c r="K507" i="7" s="1"/>
  <c r="F492" i="7"/>
  <c r="K492" i="7" s="1"/>
  <c r="F487" i="7"/>
  <c r="K487" i="7" s="1"/>
  <c r="F611" i="7"/>
  <c r="K611" i="7" s="1"/>
  <c r="F205" i="7"/>
  <c r="K205" i="7" s="1"/>
  <c r="F127" i="7"/>
  <c r="K127" i="7" s="1"/>
  <c r="F509" i="7"/>
  <c r="K509" i="7" s="1"/>
  <c r="F160" i="7"/>
  <c r="K160" i="7" s="1"/>
  <c r="F242" i="7"/>
  <c r="K242" i="7" s="1"/>
  <c r="F129" i="7"/>
  <c r="K129" i="7" s="1"/>
  <c r="F420" i="7"/>
  <c r="K420" i="7" s="1"/>
  <c r="F130" i="7"/>
  <c r="K130" i="7" s="1"/>
  <c r="F126" i="7"/>
  <c r="K126" i="7" s="1"/>
  <c r="F508" i="7"/>
  <c r="K508" i="7" s="1"/>
  <c r="F206" i="7"/>
  <c r="K206" i="7" s="1"/>
  <c r="F209" i="7"/>
  <c r="K209" i="7" s="1"/>
  <c r="F162" i="7"/>
  <c r="K162" i="7" s="1"/>
  <c r="F179" i="7"/>
  <c r="K179" i="7" s="1"/>
  <c r="F403" i="7"/>
  <c r="K403" i="7" s="1"/>
  <c r="F612" i="7"/>
  <c r="K612" i="7" s="1"/>
  <c r="F81" i="7"/>
  <c r="K81" i="7" s="1"/>
  <c r="F159" i="7"/>
  <c r="K159" i="7" s="1"/>
  <c r="F588" i="7"/>
  <c r="K588" i="7" s="1"/>
  <c r="F82" i="7"/>
  <c r="K82" i="7" s="1"/>
  <c r="F207" i="7"/>
  <c r="K207" i="7" s="1"/>
  <c r="K526" i="7"/>
  <c r="F243" i="7"/>
  <c r="K243" i="7" s="1"/>
  <c r="F84" i="7"/>
  <c r="K84" i="7" s="1"/>
  <c r="F102" i="7"/>
  <c r="K102" i="7" s="1"/>
  <c r="F407" i="7"/>
  <c r="K407" i="7" s="1"/>
  <c r="F161" i="7"/>
  <c r="K161" i="7" s="1"/>
  <c r="F139" i="7"/>
  <c r="K139" i="7" s="1"/>
  <c r="F79" i="7"/>
  <c r="K79" i="7" s="1"/>
  <c r="F241" i="7"/>
  <c r="K241" i="7" s="1"/>
  <c r="F181" i="7"/>
  <c r="K181" i="7" s="1"/>
  <c r="F83" i="7"/>
  <c r="K83" i="7" s="1"/>
  <c r="F182" i="7"/>
  <c r="K182" i="7" s="1"/>
  <c r="F408" i="7"/>
  <c r="K408" i="7" s="1"/>
  <c r="F511" i="7"/>
  <c r="K511" i="7" s="1"/>
  <c r="K527" i="7"/>
  <c r="F254" i="7"/>
  <c r="K254" i="7" s="1"/>
  <c r="F105" i="7"/>
  <c r="K105" i="7" s="1"/>
  <c r="F184" i="7"/>
  <c r="K184" i="7" s="1"/>
  <c r="F412" i="7"/>
  <c r="K412" i="7" s="1"/>
  <c r="F106" i="7"/>
  <c r="K106" i="7" s="1"/>
  <c r="F212" i="7"/>
  <c r="K212" i="7" s="1"/>
  <c r="F413" i="7"/>
  <c r="K413" i="7" s="1"/>
  <c r="F87" i="7"/>
  <c r="K87" i="7" s="1"/>
  <c r="F110" i="7"/>
  <c r="K110" i="7" s="1"/>
  <c r="F165" i="7"/>
  <c r="K165" i="7" s="1"/>
  <c r="F213" i="7"/>
  <c r="K213" i="7" s="1"/>
  <c r="F415" i="7"/>
  <c r="K415" i="7" s="1"/>
  <c r="F88" i="7"/>
  <c r="K88" i="7" s="1"/>
  <c r="F145" i="7"/>
  <c r="K145" i="7" s="1"/>
  <c r="F187" i="7"/>
  <c r="K187" i="7" s="1"/>
  <c r="F552" i="7"/>
  <c r="K552" i="7" s="1"/>
  <c r="F516" i="7"/>
  <c r="K516" i="7" s="1"/>
  <c r="F69" i="7"/>
  <c r="K69" i="7" s="1"/>
  <c r="F112" i="7"/>
  <c r="K112" i="7" s="1"/>
  <c r="F167" i="7"/>
  <c r="K167" i="7" s="1"/>
  <c r="F553" i="7"/>
  <c r="K553" i="7" s="1"/>
  <c r="F168" i="7"/>
  <c r="K168" i="7" s="1"/>
  <c r="F100" i="7"/>
  <c r="K100" i="7" s="1"/>
  <c r="F234" i="7"/>
  <c r="K234" i="7" s="1"/>
  <c r="F101" i="7"/>
  <c r="K101" i="7" s="1"/>
  <c r="F180" i="7"/>
  <c r="K180" i="7" s="1"/>
  <c r="F405" i="7"/>
  <c r="K405" i="7" s="1"/>
  <c r="F128" i="7"/>
  <c r="K128" i="7" s="1"/>
  <c r="F510" i="7"/>
  <c r="K510" i="7" s="1"/>
  <c r="F103" i="7"/>
  <c r="K103" i="7" s="1"/>
  <c r="F208" i="7"/>
  <c r="K208" i="7" s="1"/>
  <c r="F435" i="7"/>
  <c r="K435" i="7" s="1"/>
  <c r="F512" i="7"/>
  <c r="K512" i="7" s="1"/>
  <c r="F133" i="7"/>
  <c r="K133" i="7" s="1"/>
  <c r="F528" i="7"/>
  <c r="K528" i="7" s="1"/>
  <c r="F85" i="7"/>
  <c r="K85" i="7" s="1"/>
  <c r="F163" i="7"/>
  <c r="K163" i="7" s="1"/>
  <c r="F255" i="7"/>
  <c r="K255" i="7" s="1"/>
  <c r="F513" i="7"/>
  <c r="K513" i="7" s="1"/>
  <c r="F575" i="7"/>
  <c r="K575" i="7" s="1"/>
  <c r="F143" i="7"/>
  <c r="K143" i="7" s="1"/>
  <c r="F185" i="7"/>
  <c r="K185" i="7" s="1"/>
  <c r="F550" i="7"/>
  <c r="K550" i="7" s="1"/>
  <c r="F514" i="7"/>
  <c r="K514" i="7" s="1"/>
  <c r="K244" i="7"/>
  <c r="F144" i="7"/>
  <c r="K144" i="7" s="1"/>
  <c r="F186" i="7"/>
  <c r="K186" i="7" s="1"/>
  <c r="F551" i="7"/>
  <c r="K551" i="7" s="1"/>
  <c r="F451" i="7"/>
  <c r="K451" i="7" s="1"/>
  <c r="F515" i="7"/>
  <c r="K515" i="7" s="1"/>
  <c r="K245" i="7"/>
  <c r="F577" i="7"/>
  <c r="K577" i="7" s="1"/>
  <c r="F111" i="7"/>
  <c r="K111" i="7" s="1"/>
  <c r="F166" i="7"/>
  <c r="K166" i="7" s="1"/>
  <c r="F214" i="7"/>
  <c r="K214" i="7" s="1"/>
  <c r="F359" i="7"/>
  <c r="K359" i="7" s="1"/>
  <c r="F416" i="7"/>
  <c r="K416" i="7" s="1"/>
  <c r="F246" i="7"/>
  <c r="K246" i="7" s="1"/>
  <c r="F578" i="7"/>
  <c r="K578" i="7" s="1"/>
  <c r="F89" i="7"/>
  <c r="K89" i="7" s="1"/>
  <c r="F146" i="7"/>
  <c r="K146" i="7" s="1"/>
  <c r="F188" i="7"/>
  <c r="K188" i="7" s="1"/>
  <c r="F223" i="7"/>
  <c r="K223" i="7" s="1"/>
  <c r="F358" i="7"/>
  <c r="K358" i="7" s="1"/>
  <c r="F417" i="7"/>
  <c r="K417" i="7" s="1"/>
  <c r="F517" i="7"/>
  <c r="K517" i="7" s="1"/>
  <c r="F247" i="7"/>
  <c r="K247" i="7" s="1"/>
  <c r="F579" i="7"/>
  <c r="K579" i="7" s="1"/>
  <c r="F70" i="7"/>
  <c r="K70" i="7" s="1"/>
  <c r="F90" i="7"/>
  <c r="K90" i="7" s="1"/>
  <c r="F113" i="7"/>
  <c r="K113" i="7" s="1"/>
  <c r="F147" i="7"/>
  <c r="K147" i="7" s="1"/>
  <c r="F189" i="7"/>
  <c r="K189" i="7" s="1"/>
  <c r="F224" i="7"/>
  <c r="K224" i="7" s="1"/>
  <c r="F554" i="7"/>
  <c r="K554" i="7" s="1"/>
  <c r="F443" i="7"/>
  <c r="K443" i="7" s="1"/>
  <c r="F418" i="7"/>
  <c r="K418" i="7" s="1"/>
  <c r="F518" i="7"/>
  <c r="K518" i="7" s="1"/>
  <c r="F248" i="7"/>
  <c r="K248" i="7" s="1"/>
  <c r="F580" i="7"/>
  <c r="K580" i="7" s="1"/>
  <c r="F71" i="7"/>
  <c r="K71" i="7" s="1"/>
  <c r="F91" i="7"/>
  <c r="K91" i="7" s="1"/>
  <c r="F117" i="7"/>
  <c r="K117" i="7" s="1"/>
  <c r="F148" i="7"/>
  <c r="K148" i="7" s="1"/>
  <c r="F169" i="7"/>
  <c r="K169" i="7" s="1"/>
  <c r="F190" i="7"/>
  <c r="K190" i="7" s="1"/>
  <c r="F225" i="7"/>
  <c r="K225" i="7" s="1"/>
  <c r="F555" i="7"/>
  <c r="K555" i="7" s="1"/>
  <c r="F367" i="7"/>
  <c r="K367" i="7" s="1"/>
  <c r="F421" i="7"/>
  <c r="K421" i="7" s="1"/>
  <c r="F519" i="7"/>
  <c r="K519" i="7" s="1"/>
  <c r="F249" i="7"/>
  <c r="K249" i="7" s="1"/>
  <c r="F581" i="7"/>
  <c r="K581" i="7" s="1"/>
  <c r="F72" i="7"/>
  <c r="K72" i="7" s="1"/>
  <c r="F92" i="7"/>
  <c r="K92" i="7" s="1"/>
  <c r="F118" i="7"/>
  <c r="K118" i="7" s="1"/>
  <c r="F150" i="7"/>
  <c r="K150" i="7" s="1"/>
  <c r="F170" i="7"/>
  <c r="K170" i="7" s="1"/>
  <c r="F196" i="7"/>
  <c r="K196" i="7" s="1"/>
  <c r="F226" i="7"/>
  <c r="K226" i="7" s="1"/>
  <c r="F560" i="7"/>
  <c r="K560" i="7" s="1"/>
  <c r="F368" i="7"/>
  <c r="K368" i="7" s="1"/>
  <c r="F422" i="7"/>
  <c r="K422" i="7" s="1"/>
  <c r="F520" i="7"/>
  <c r="K520" i="7" s="1"/>
  <c r="F250" i="7"/>
  <c r="K250" i="7" s="1"/>
  <c r="F582" i="7"/>
  <c r="K582" i="7" s="1"/>
  <c r="F73" i="7"/>
  <c r="K73" i="7" s="1"/>
  <c r="F93" i="7"/>
  <c r="K93" i="7" s="1"/>
  <c r="F119" i="7"/>
  <c r="K119" i="7" s="1"/>
  <c r="F151" i="7"/>
  <c r="K151" i="7" s="1"/>
  <c r="F172" i="7"/>
  <c r="K172" i="7" s="1"/>
  <c r="F198" i="7"/>
  <c r="K198" i="7" s="1"/>
  <c r="F227" i="7"/>
  <c r="K227" i="7" s="1"/>
  <c r="F561" i="7"/>
  <c r="K561" i="7" s="1"/>
  <c r="F371" i="7"/>
  <c r="K371" i="7" s="1"/>
  <c r="F424" i="7"/>
  <c r="K424" i="7" s="1"/>
  <c r="F521" i="7"/>
  <c r="K521" i="7" s="1"/>
  <c r="F251" i="7"/>
  <c r="K251" i="7" s="1"/>
  <c r="F583" i="7"/>
  <c r="K583" i="7" s="1"/>
  <c r="F74" i="7"/>
  <c r="K74" i="7" s="1"/>
  <c r="F94" i="7"/>
  <c r="K94" i="7" s="1"/>
  <c r="F120" i="7"/>
  <c r="K120" i="7" s="1"/>
  <c r="F152" i="7"/>
  <c r="K152" i="7" s="1"/>
  <c r="F173" i="7"/>
  <c r="K173" i="7" s="1"/>
  <c r="F199" i="7"/>
  <c r="K199" i="7" s="1"/>
  <c r="F228" i="7"/>
  <c r="K228" i="7" s="1"/>
  <c r="F562" i="7"/>
  <c r="K562" i="7" s="1"/>
  <c r="F372" i="7"/>
  <c r="K372" i="7" s="1"/>
  <c r="F426" i="7"/>
  <c r="K426" i="7" s="1"/>
  <c r="F522" i="7"/>
  <c r="K522" i="7" s="1"/>
  <c r="K252" i="7"/>
  <c r="K584" i="7"/>
  <c r="F75" i="7"/>
  <c r="K75" i="7" s="1"/>
  <c r="F95" i="7"/>
  <c r="K95" i="7" s="1"/>
  <c r="F121" i="7"/>
  <c r="K121" i="7" s="1"/>
  <c r="F153" i="7"/>
  <c r="K153" i="7" s="1"/>
  <c r="F174" i="7"/>
  <c r="K174" i="7" s="1"/>
  <c r="F200" i="7"/>
  <c r="K200" i="7" s="1"/>
  <c r="F229" i="7"/>
  <c r="K229" i="7" s="1"/>
  <c r="F260" i="7"/>
  <c r="K260" i="7" s="1"/>
  <c r="F373" i="7"/>
  <c r="K373" i="7" s="1"/>
  <c r="F362" i="7"/>
  <c r="K362" i="7" s="1"/>
  <c r="F523" i="7"/>
  <c r="K523" i="7" s="1"/>
  <c r="F351" i="7"/>
  <c r="K351" i="7" s="1"/>
  <c r="F585" i="7"/>
  <c r="K585" i="7" s="1"/>
  <c r="F76" i="7"/>
  <c r="K76" i="7" s="1"/>
  <c r="F96" i="7"/>
  <c r="K96" i="7" s="1"/>
  <c r="F122" i="7"/>
  <c r="K122" i="7" s="1"/>
  <c r="F154" i="7"/>
  <c r="K154" i="7" s="1"/>
  <c r="F175" i="7"/>
  <c r="K175" i="7" s="1"/>
  <c r="F201" i="7"/>
  <c r="K201" i="7" s="1"/>
  <c r="F230" i="7"/>
  <c r="K230" i="7" s="1"/>
  <c r="F274" i="7"/>
  <c r="K274" i="7" s="1"/>
  <c r="F374" i="7"/>
  <c r="K374" i="7" s="1"/>
  <c r="F504" i="7"/>
  <c r="K504" i="7" s="1"/>
  <c r="F524" i="7"/>
  <c r="K524" i="7" s="1"/>
  <c r="F353" i="7"/>
  <c r="K353" i="7" s="1"/>
  <c r="F586" i="7"/>
  <c r="K586" i="7" s="1"/>
  <c r="F158" i="7"/>
  <c r="K158" i="7" s="1"/>
  <c r="F357" i="7"/>
  <c r="K357" i="7" s="1"/>
  <c r="F488" i="7"/>
  <c r="K488" i="7" s="1"/>
  <c r="F489" i="7"/>
  <c r="K489" i="7" s="1"/>
  <c r="F104" i="7"/>
  <c r="K104" i="7" s="1"/>
  <c r="F80" i="7"/>
  <c r="K80" i="7" s="1"/>
  <c r="F336" i="7"/>
  <c r="K336" i="7" s="1"/>
  <c r="F383" i="7"/>
  <c r="K383" i="7" s="1"/>
  <c r="F384" i="7"/>
  <c r="K384" i="7" s="1"/>
  <c r="F136" i="7"/>
  <c r="K136" i="7" s="1"/>
  <c r="F183" i="7"/>
  <c r="K183" i="7" s="1"/>
  <c r="F411" i="7"/>
  <c r="K411" i="7" s="1"/>
  <c r="F140" i="7"/>
  <c r="K140" i="7" s="1"/>
  <c r="F211" i="7"/>
  <c r="K211" i="7" s="1"/>
  <c r="F439" i="7"/>
  <c r="K439" i="7" s="1"/>
  <c r="F134" i="7"/>
  <c r="K134" i="7" s="1"/>
  <c r="F86" i="7"/>
  <c r="K86" i="7" s="1"/>
  <c r="F164" i="7"/>
  <c r="K164" i="7" s="1"/>
  <c r="F446" i="7"/>
  <c r="K446" i="7" s="1"/>
  <c r="F576" i="7"/>
  <c r="K576" i="7" s="1"/>
  <c r="F77" i="7"/>
  <c r="K77" i="7" s="1"/>
  <c r="F97" i="7"/>
  <c r="K97" i="7" s="1"/>
  <c r="F123" i="7"/>
  <c r="K123" i="7" s="1"/>
  <c r="F155" i="7"/>
  <c r="K155" i="7" s="1"/>
  <c r="F176" i="7"/>
  <c r="K176" i="7" s="1"/>
  <c r="F202" i="7"/>
  <c r="K202" i="7" s="1"/>
  <c r="F231" i="7"/>
  <c r="K231" i="7" s="1"/>
  <c r="F354" i="7"/>
  <c r="K354" i="7" s="1"/>
  <c r="F397" i="7"/>
  <c r="K397" i="7" s="1"/>
  <c r="F505" i="7"/>
  <c r="K505" i="7" s="1"/>
  <c r="F525" i="7"/>
  <c r="K525" i="7" s="1"/>
  <c r="F352" i="7"/>
  <c r="K352" i="7" s="1"/>
  <c r="K590" i="7"/>
  <c r="F78" i="7"/>
  <c r="K78" i="7" s="1"/>
  <c r="F98" i="7"/>
  <c r="K98" i="7" s="1"/>
  <c r="F124" i="7"/>
  <c r="K124" i="7" s="1"/>
  <c r="F156" i="7"/>
  <c r="K156" i="7" s="1"/>
  <c r="F177" i="7"/>
  <c r="K177" i="7" s="1"/>
  <c r="F203" i="7"/>
  <c r="K203" i="7" s="1"/>
  <c r="F232" i="7"/>
  <c r="K232" i="7" s="1"/>
  <c r="F360" i="7"/>
  <c r="K360" i="7" s="1"/>
  <c r="F399" i="7"/>
  <c r="K399" i="7" s="1"/>
  <c r="F506" i="7"/>
  <c r="K506" i="7" s="1"/>
  <c r="F493" i="7"/>
  <c r="K493" i="7" s="1"/>
  <c r="F486" i="7"/>
  <c r="K486" i="7" s="1"/>
  <c r="K591" i="7"/>
  <c r="F32" i="7" l="1"/>
  <c r="K32" i="7" s="1"/>
  <c r="F36" i="7"/>
  <c r="K36" i="7" s="1"/>
  <c r="F63" i="7"/>
  <c r="K63" i="7" s="1"/>
  <c r="F31" i="7"/>
  <c r="K31" i="7" s="1"/>
  <c r="F51" i="7"/>
  <c r="K51" i="7" s="1"/>
  <c r="F52" i="7"/>
  <c r="K52" i="7" s="1"/>
  <c r="F33" i="7"/>
  <c r="K33" i="7" s="1"/>
  <c r="F53" i="7"/>
  <c r="K53" i="7" s="1"/>
  <c r="F34" i="7"/>
  <c r="K34" i="7" s="1"/>
  <c r="F54" i="7"/>
  <c r="K54" i="7" s="1"/>
  <c r="F35" i="7"/>
  <c r="K35" i="7" s="1"/>
  <c r="F57" i="7"/>
  <c r="K57" i="7" s="1"/>
  <c r="F38" i="7"/>
  <c r="K38" i="7" s="1"/>
  <c r="F19" i="7"/>
  <c r="K19" i="7" s="1"/>
  <c r="F39" i="7"/>
  <c r="K39" i="7" s="1"/>
  <c r="F61" i="7"/>
  <c r="K61" i="7" s="1"/>
  <c r="F20" i="7"/>
  <c r="K20" i="7" s="1"/>
  <c r="F40" i="7"/>
  <c r="K40" i="7" s="1"/>
  <c r="F62" i="7"/>
  <c r="K62" i="7" s="1"/>
  <c r="F59" i="7"/>
  <c r="K59" i="7" s="1"/>
  <c r="F18" i="7"/>
  <c r="K18" i="7" s="1"/>
  <c r="F60" i="7"/>
  <c r="K60" i="7" s="1"/>
  <c r="F22" i="7"/>
  <c r="K22" i="7" s="1"/>
  <c r="F66" i="7"/>
  <c r="K66" i="7" s="1"/>
  <c r="F41" i="7"/>
  <c r="K41" i="7" s="1"/>
  <c r="F43" i="7"/>
  <c r="K43" i="7" s="1"/>
  <c r="F24" i="7"/>
  <c r="K24" i="7" s="1"/>
  <c r="F58" i="7"/>
  <c r="K58" i="7" s="1"/>
  <c r="F65" i="7"/>
  <c r="K65" i="7" s="1"/>
  <c r="F21" i="7"/>
  <c r="K21" i="7" s="1"/>
  <c r="F64" i="7"/>
  <c r="K64" i="7" s="1"/>
  <c r="F25" i="7"/>
  <c r="K25" i="7" s="1"/>
  <c r="F45" i="7"/>
  <c r="K45" i="7" s="1"/>
  <c r="F47" i="7"/>
  <c r="K47" i="7" s="1"/>
  <c r="F27" i="7"/>
  <c r="K27" i="7" s="1"/>
  <c r="F46" i="7"/>
  <c r="K46" i="7" s="1"/>
  <c r="F28" i="7"/>
  <c r="K28" i="7" s="1"/>
  <c r="F48" i="7"/>
  <c r="K48" i="7" s="1"/>
  <c r="F37" i="7"/>
  <c r="K37" i="7" s="1"/>
  <c r="F23" i="7"/>
  <c r="K23" i="7" s="1"/>
  <c r="F16" i="7"/>
  <c r="K16" i="7" s="1"/>
  <c r="F17" i="7"/>
  <c r="K17" i="7" s="1"/>
  <c r="F42" i="7"/>
  <c r="K42" i="7" s="1"/>
  <c r="F44" i="7"/>
  <c r="K44" i="7" s="1"/>
  <c r="F67" i="7"/>
  <c r="K67" i="7" s="1"/>
  <c r="F26" i="7"/>
  <c r="K26" i="7" s="1"/>
  <c r="F68" i="7"/>
  <c r="K68" i="7" s="1"/>
  <c r="F29" i="7"/>
  <c r="K29" i="7" s="1"/>
  <c r="F49" i="7"/>
  <c r="K49" i="7" s="1"/>
  <c r="F30" i="7"/>
  <c r="K30" i="7" s="1"/>
  <c r="F50" i="7"/>
  <c r="K50" i="7" s="1"/>
  <c r="D6" i="7" l="1"/>
</calcChain>
</file>

<file path=xl/sharedStrings.xml><?xml version="1.0" encoding="utf-8"?>
<sst xmlns="http://schemas.openxmlformats.org/spreadsheetml/2006/main" count="3150" uniqueCount="1544">
  <si>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</si>
  <si>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</si>
  <si>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</si>
  <si>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</si>
  <si>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</si>
  <si>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</si>
  <si>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</si>
  <si>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</si>
  <si>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</si>
  <si>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</si>
  <si>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</si>
  <si>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</si>
  <si>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</si>
  <si>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</si>
  <si>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</si>
  <si>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</si>
  <si>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</si>
  <si>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</si>
  <si>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</si>
  <si>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</si>
  <si>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</si>
  <si>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</si>
  <si>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</si>
  <si>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</si>
  <si>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</si>
  <si>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</si>
  <si>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</si>
  <si>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</si>
  <si>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</si>
  <si>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</si>
  <si>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</si>
  <si>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</si>
  <si>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</si>
  <si>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</si>
  <si>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</si>
  <si>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</si>
  <si>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</si>
  <si>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</si>
  <si>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</si>
  <si>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</si>
  <si>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</si>
  <si>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</si>
  <si>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</si>
  <si>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</si>
  <si>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</si>
  <si>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</si>
  <si>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</si>
  <si>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</si>
  <si>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</si>
  <si>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</si>
  <si>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</si>
  <si>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</si>
  <si>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</si>
  <si>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</si>
  <si>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</si>
  <si>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</si>
  <si>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</si>
  <si>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</si>
  <si>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</si>
  <si>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</si>
  <si>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</si>
  <si>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</si>
  <si>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</si>
  <si>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</si>
  <si>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</si>
  <si>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</si>
  <si>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</si>
  <si>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</si>
  <si>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</si>
  <si>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</si>
  <si>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</si>
  <si>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</si>
  <si>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</si>
  <si>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</si>
  <si>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</si>
  <si>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</si>
  <si>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</si>
  <si>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</si>
  <si>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</si>
  <si>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</si>
  <si>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</si>
  <si>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V060</t>
  </si>
  <si>
    <t>SJ 1b</t>
  </si>
  <si>
    <t>V061</t>
  </si>
  <si>
    <t>svorka k jímací tyči JT</t>
  </si>
  <si>
    <t>SJ 1c</t>
  </si>
  <si>
    <t>V063</t>
  </si>
  <si>
    <t>svorka k tyči diagonální</t>
  </si>
  <si>
    <t>SJ 1d</t>
  </si>
  <si>
    <t>V071</t>
  </si>
  <si>
    <t>SJ 1e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</si>
  <si>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</si>
  <si>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</si>
  <si>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</si>
  <si>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</si>
  <si>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</si>
  <si>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</si>
  <si>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</si>
  <si>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</si>
  <si>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</si>
  <si>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</si>
  <si>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</si>
  <si>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</si>
  <si>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</si>
  <si>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</si>
  <si>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</si>
  <si>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</si>
  <si>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</si>
  <si>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</si>
  <si>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</si>
  <si>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</si>
  <si>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</si>
  <si>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</si>
  <si>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</si>
  <si>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</si>
  <si>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</si>
  <si>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</si>
  <si>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</si>
  <si>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</si>
  <si>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</si>
  <si>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</si>
  <si>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</si>
  <si>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</si>
  <si>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</si>
  <si>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</si>
  <si>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</si>
  <si>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</si>
  <si>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V097</t>
  </si>
  <si>
    <t>svorka na potrubí 3/4"</t>
  </si>
  <si>
    <t>ST 2</t>
  </si>
  <si>
    <t>V098</t>
  </si>
  <si>
    <t xml:space="preserve">svorka na potrubí 1"    </t>
  </si>
  <si>
    <t>ST 3</t>
  </si>
  <si>
    <t>V099</t>
  </si>
  <si>
    <t xml:space="preserve">svorka na potrubí 5/4" </t>
  </si>
  <si>
    <t>ST 4</t>
  </si>
  <si>
    <t>V100</t>
  </si>
  <si>
    <t xml:space="preserve">svorka na potrubí 1 1/2" </t>
  </si>
  <si>
    <t>ST 5</t>
  </si>
  <si>
    <t>V101</t>
  </si>
  <si>
    <t xml:space="preserve">svorka na potrubí 2"   </t>
  </si>
  <si>
    <t>ST 6</t>
  </si>
  <si>
    <t>V102</t>
  </si>
  <si>
    <t xml:space="preserve">svorka na potrubí 2 1/2" </t>
  </si>
  <si>
    <t>ST 7</t>
  </si>
  <si>
    <t>V103</t>
  </si>
  <si>
    <t xml:space="preserve">svorka na potrubí 3"  </t>
  </si>
  <si>
    <t>ST 8</t>
  </si>
  <si>
    <t>V104</t>
  </si>
  <si>
    <t xml:space="preserve">svorka na potrubí 4" </t>
  </si>
  <si>
    <t>ST 9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</si>
  <si>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</si>
  <si>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</si>
  <si>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</si>
  <si>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</si>
  <si>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</si>
  <si>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</si>
  <si>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</si>
  <si>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</si>
  <si>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</si>
  <si>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</si>
  <si>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</si>
  <si>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</si>
  <si>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</si>
  <si>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</si>
  <si>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</si>
  <si>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</si>
  <si>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</si>
  <si>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</si>
  <si>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</si>
  <si>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</si>
  <si>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</si>
  <si>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</si>
  <si>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</si>
  <si>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</si>
  <si>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</si>
  <si>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</si>
  <si>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</si>
  <si>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</si>
  <si>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</si>
  <si>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</si>
  <si>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</si>
  <si>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</si>
  <si>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</si>
  <si>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</si>
  <si>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</si>
  <si>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</si>
  <si>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</si>
  <si>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</si>
  <si>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</si>
  <si>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</si>
  <si>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</si>
  <si>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</si>
  <si>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</si>
  <si>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</si>
  <si>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</si>
  <si>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</si>
  <si>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</si>
  <si>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</si>
  <si>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</si>
  <si>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</si>
  <si>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</si>
  <si>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</si>
  <si>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</si>
  <si>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</si>
  <si>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</si>
  <si>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</si>
  <si>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</si>
  <si>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</si>
  <si>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</si>
  <si>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</si>
  <si>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</si>
  <si>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</si>
  <si>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</si>
  <si>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</si>
  <si>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</si>
  <si>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</si>
  <si>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</si>
  <si>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</si>
  <si>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</si>
  <si>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</si>
  <si>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</si>
  <si>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</si>
  <si>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</si>
  <si>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</si>
  <si>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</si>
  <si>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</si>
  <si>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</si>
  <si>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</si>
  <si>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</si>
  <si>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</si>
  <si>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</si>
  <si>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</si>
  <si>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</si>
  <si>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</si>
  <si>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</si>
  <si>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</si>
  <si>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</si>
  <si>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</si>
  <si>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</si>
  <si>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</si>
  <si>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</si>
  <si>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</si>
  <si>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</si>
  <si>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</si>
  <si>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</si>
  <si>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</si>
  <si>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</si>
  <si>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</si>
  <si>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</si>
  <si>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</si>
  <si>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</si>
  <si>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</si>
  <si>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</si>
  <si>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</si>
  <si>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</si>
  <si>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</si>
  <si>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</si>
  <si>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</si>
  <si>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</si>
  <si>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</si>
  <si>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</si>
  <si>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</si>
  <si>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</si>
  <si>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</si>
  <si>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</si>
  <si>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</si>
  <si>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</si>
  <si>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</si>
  <si>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</si>
  <si>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</si>
  <si>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</si>
  <si>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</si>
  <si>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</si>
  <si>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</si>
  <si>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</si>
  <si>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</si>
  <si>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</si>
  <si>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</si>
  <si>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</si>
  <si>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</si>
  <si>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</si>
  <si>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</si>
  <si>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</si>
  <si>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</si>
  <si>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</si>
  <si>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</si>
  <si>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</si>
  <si>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</si>
  <si>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</si>
  <si>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V225</t>
  </si>
  <si>
    <t>PV 17p</t>
  </si>
  <si>
    <t>V230</t>
  </si>
  <si>
    <t>PV 17pp</t>
  </si>
  <si>
    <t>V231</t>
  </si>
  <si>
    <t>PV 17ppp</t>
  </si>
  <si>
    <t>V232</t>
  </si>
  <si>
    <t>PV 17pppp</t>
  </si>
  <si>
    <t>V235</t>
  </si>
  <si>
    <t>podpěra vedení do dřevěných konstrukcí</t>
  </si>
  <si>
    <t>PV 18</t>
  </si>
  <si>
    <t>Z100</t>
  </si>
  <si>
    <t>podložka</t>
  </si>
  <si>
    <t>Podl. 6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</si>
  <si>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</si>
  <si>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</si>
  <si>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</si>
  <si>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</si>
  <si>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</si>
  <si>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</si>
  <si>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</si>
  <si>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</si>
  <si>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</si>
  <si>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</si>
  <si>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</si>
  <si>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</si>
  <si>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</si>
  <si>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</si>
  <si>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</si>
  <si>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</si>
  <si>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</si>
  <si>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</si>
  <si>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</si>
  <si>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</si>
  <si>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</si>
  <si>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</si>
  <si>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</si>
  <si>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</si>
  <si>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</si>
  <si>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</si>
  <si>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</si>
  <si>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</si>
  <si>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</si>
  <si>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</si>
  <si>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</si>
  <si>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</si>
  <si>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</si>
  <si>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</si>
  <si>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</si>
  <si>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</si>
  <si>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</si>
  <si>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</si>
  <si>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</si>
  <si>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</si>
  <si>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</si>
  <si>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</si>
  <si>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</si>
  <si>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</si>
  <si>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</si>
  <si>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</si>
  <si>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</si>
  <si>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</si>
  <si>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</si>
  <si>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</si>
  <si>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</si>
  <si>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</si>
  <si>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</si>
  <si>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</si>
  <si>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</si>
  <si>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</si>
  <si>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</si>
  <si>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</si>
  <si>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</si>
  <si>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</si>
  <si>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</si>
  <si>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</si>
  <si>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</si>
  <si>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</si>
  <si>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</si>
  <si>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</si>
  <si>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</si>
  <si>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</si>
  <si>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</si>
  <si>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</si>
  <si>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</si>
  <si>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</si>
  <si>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</si>
  <si>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</si>
  <si>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</si>
  <si>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</si>
  <si>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>V305</t>
  </si>
  <si>
    <t>DUDa-18</t>
  </si>
  <si>
    <t>V310</t>
  </si>
  <si>
    <t>DUDa-22</t>
  </si>
  <si>
    <t>V312</t>
  </si>
  <si>
    <t>DUDa-27</t>
  </si>
  <si>
    <t>V313</t>
  </si>
  <si>
    <t>DUDa-32</t>
  </si>
  <si>
    <t>V311</t>
  </si>
  <si>
    <t>DUDa-37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</si>
  <si>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</si>
  <si>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</si>
  <si>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</si>
  <si>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</si>
  <si>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</si>
  <si>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</si>
  <si>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</si>
  <si>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</si>
  <si>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</si>
  <si>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</si>
  <si>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</si>
  <si>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</si>
  <si>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</si>
  <si>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</si>
  <si>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</si>
  <si>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</si>
  <si>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</si>
  <si>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</si>
  <si>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</si>
  <si>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</si>
  <si>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</si>
  <si>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</si>
  <si>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</si>
  <si>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</si>
  <si>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</si>
  <si>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</si>
  <si>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</si>
  <si>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</si>
  <si>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</si>
  <si>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</si>
  <si>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</si>
  <si>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</si>
  <si>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</si>
  <si>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</si>
  <si>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</si>
  <si>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</si>
  <si>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</si>
  <si>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</si>
  <si>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</si>
  <si>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</si>
  <si>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</si>
  <si>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</si>
  <si>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</si>
  <si>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</si>
  <si>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</si>
  <si>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</si>
  <si>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</si>
  <si>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</si>
  <si>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</si>
  <si>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</si>
  <si>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</si>
  <si>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</si>
  <si>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</si>
  <si>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</si>
  <si>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</si>
  <si>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</si>
  <si>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</si>
  <si>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</si>
  <si>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</si>
  <si>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</si>
  <si>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</si>
  <si>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</si>
  <si>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</si>
  <si>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</si>
  <si>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</si>
  <si>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</si>
  <si>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</si>
  <si>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</si>
  <si>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</si>
  <si>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</si>
  <si>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</si>
  <si>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</si>
  <si>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</si>
  <si>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</si>
  <si>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</si>
  <si>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</si>
  <si>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</si>
  <si>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</si>
  <si>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</si>
  <si>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</si>
  <si>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</si>
  <si>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</si>
  <si>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</si>
  <si>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</si>
  <si>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</si>
  <si>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</si>
  <si>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</si>
  <si>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</si>
  <si>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</si>
  <si>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</si>
  <si>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</si>
  <si>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</si>
  <si>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</si>
  <si>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</si>
  <si>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</si>
  <si>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</si>
  <si>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</si>
  <si>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</si>
  <si>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</si>
  <si>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</si>
  <si>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</si>
  <si>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V535</t>
  </si>
  <si>
    <t>podstavec betonový</t>
  </si>
  <si>
    <t>PB9</t>
  </si>
  <si>
    <t>V540</t>
  </si>
  <si>
    <t>Podl. PB19</t>
  </si>
  <si>
    <t>V545</t>
  </si>
  <si>
    <t>PB19</t>
  </si>
  <si>
    <t>V546</t>
  </si>
  <si>
    <t>stojan pro jímací tyč</t>
  </si>
  <si>
    <t>SJ</t>
  </si>
  <si>
    <t>V547</t>
  </si>
  <si>
    <t>objímka jímací tyče</t>
  </si>
  <si>
    <t>OJ</t>
  </si>
  <si>
    <t>V548</t>
  </si>
  <si>
    <t>tyč spojovací</t>
  </si>
  <si>
    <t>TS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</si>
  <si>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</si>
  <si>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</si>
  <si>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</si>
  <si>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</si>
  <si>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</si>
  <si>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</si>
  <si>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</si>
  <si>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</si>
  <si>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</si>
  <si>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</si>
  <si>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</si>
  <si>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</si>
  <si>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</si>
  <si>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</si>
  <si>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</si>
  <si>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</si>
  <si>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</si>
  <si>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</si>
  <si>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</si>
  <si>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</si>
  <si>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</si>
  <si>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</si>
  <si>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</si>
  <si>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</si>
  <si>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</si>
  <si>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</si>
  <si>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</si>
  <si>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</si>
  <si>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</si>
  <si>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</si>
  <si>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</si>
  <si>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</si>
  <si>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</si>
  <si>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</si>
  <si>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</si>
  <si>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</si>
  <si>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</si>
  <si>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</si>
  <si>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</si>
  <si>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</si>
  <si>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</si>
  <si>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</si>
  <si>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</si>
  <si>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</si>
  <si>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</si>
  <si>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</si>
  <si>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</si>
  <si>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</si>
  <si>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</si>
  <si>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</si>
  <si>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</si>
  <si>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(0,40 kg/m)           </t>
    </r>
  </si>
  <si>
    <t xml:space="preserve">Drát 8 </t>
  </si>
  <si>
    <t>kg</t>
  </si>
  <si>
    <t>Z215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</si>
  <si>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</si>
  <si>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</si>
  <si>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</si>
  <si>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</si>
  <si>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</si>
  <si>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</si>
  <si>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</si>
  <si>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(0,226 kg/m)             </t>
    </r>
  </si>
  <si>
    <t>Lano 25</t>
  </si>
  <si>
    <t>200-250</t>
  </si>
  <si>
    <t>Z228</t>
  </si>
  <si>
    <r>
      <t>lano 35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</si>
  <si>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</si>
  <si>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</si>
  <si>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</si>
  <si>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</si>
  <si>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</si>
  <si>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</si>
  <si>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</si>
  <si>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</si>
  <si>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</si>
  <si>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</si>
  <si>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</si>
  <si>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</si>
  <si>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</si>
  <si>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</si>
  <si>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</si>
  <si>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</si>
  <si>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</si>
  <si>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</si>
  <si>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</si>
  <si>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</si>
  <si>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</si>
  <si>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</si>
  <si>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</si>
  <si>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</si>
  <si>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</si>
  <si>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</si>
  <si>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</si>
  <si>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</si>
  <si>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</si>
  <si>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</si>
  <si>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</si>
  <si>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</si>
  <si>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</si>
  <si>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</si>
  <si>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</si>
  <si>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</si>
  <si>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</si>
  <si>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</si>
  <si>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</si>
  <si>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</si>
  <si>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</si>
  <si>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</si>
  <si>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</si>
  <si>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</si>
  <si>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</si>
  <si>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</si>
  <si>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</si>
  <si>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</si>
  <si>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</si>
  <si>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</si>
  <si>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</si>
  <si>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</si>
  <si>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</si>
  <si>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</si>
  <si>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</si>
  <si>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</si>
  <si>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</si>
  <si>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</si>
  <si>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</si>
  <si>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</si>
  <si>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</si>
  <si>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</si>
  <si>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</si>
  <si>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</si>
  <si>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</si>
  <si>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</si>
  <si>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</si>
  <si>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</si>
  <si>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</si>
  <si>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</si>
  <si>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</si>
  <si>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</si>
  <si>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</si>
  <si>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</si>
  <si>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</si>
  <si>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</si>
  <si>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</si>
  <si>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</si>
  <si>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</si>
  <si>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</si>
  <si>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</si>
  <si>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</si>
  <si>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</si>
  <si>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</si>
  <si>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</si>
  <si>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</si>
  <si>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</si>
  <si>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</si>
  <si>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</si>
  <si>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</si>
  <si>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</si>
  <si>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</si>
  <si>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</si>
  <si>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</si>
  <si>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</si>
  <si>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</si>
  <si>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</si>
  <si>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</si>
  <si>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</si>
  <si>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</si>
  <si>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</si>
  <si>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</si>
  <si>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</si>
  <si>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</si>
  <si>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</si>
  <si>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</si>
  <si>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</si>
  <si>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</si>
  <si>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</si>
  <si>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</si>
  <si>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</si>
  <si>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</si>
  <si>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</si>
  <si>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</si>
  <si>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</si>
  <si>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</si>
  <si>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</si>
  <si>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</si>
  <si>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</si>
  <si>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</si>
  <si>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</si>
  <si>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</si>
  <si>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</si>
  <si>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</si>
  <si>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</si>
  <si>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</si>
  <si>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</si>
  <si>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</si>
  <si>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</si>
  <si>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</si>
  <si>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</si>
  <si>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</si>
  <si>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</si>
  <si>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</si>
  <si>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</si>
  <si>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</si>
  <si>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</si>
  <si>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</si>
  <si>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</si>
  <si>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</si>
  <si>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</si>
  <si>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</si>
  <si>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</si>
  <si>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V816</t>
  </si>
  <si>
    <t>PV 17p Cu</t>
  </si>
  <si>
    <t>V817</t>
  </si>
  <si>
    <t>PV 17pp Cu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</si>
  <si>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</si>
  <si>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</si>
  <si>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</si>
  <si>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</si>
  <si>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</si>
  <si>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</si>
  <si>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</si>
  <si>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</si>
  <si>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</si>
  <si>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</si>
  <si>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</si>
  <si>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</si>
  <si>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</si>
  <si>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</si>
  <si>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</si>
  <si>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</si>
  <si>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</si>
  <si>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</si>
  <si>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</si>
  <si>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</si>
  <si>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</si>
  <si>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</si>
  <si>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</si>
  <si>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</si>
  <si>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</si>
  <si>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</si>
  <si>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</si>
  <si>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</si>
  <si>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</si>
  <si>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</si>
  <si>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</si>
  <si>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</si>
  <si>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</si>
  <si>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</si>
  <si>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</si>
  <si>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V917</t>
  </si>
  <si>
    <t>DUDa-27 Cu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</si>
  <si>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</si>
  <si>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</si>
  <si>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</si>
  <si>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</si>
  <si>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</si>
  <si>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</si>
  <si>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</si>
  <si>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</si>
  <si>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</si>
  <si>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</si>
  <si>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</si>
  <si>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</si>
  <si>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</si>
  <si>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</si>
  <si>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</si>
  <si>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</si>
  <si>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</si>
  <si>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</si>
  <si>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</si>
  <si>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</si>
  <si>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</si>
  <si>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</si>
  <si>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</si>
  <si>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</si>
  <si>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</si>
  <si>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</si>
  <si>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</si>
  <si>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</si>
  <si>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</si>
  <si>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</si>
  <si>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</si>
  <si>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</si>
  <si>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</si>
  <si>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</si>
  <si>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</si>
  <si>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</si>
  <si>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</si>
  <si>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</si>
  <si>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</si>
  <si>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</si>
  <si>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</si>
  <si>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</si>
  <si>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</si>
  <si>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</si>
  <si>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</si>
  <si>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</si>
  <si>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</si>
  <si>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</si>
  <si>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</si>
  <si>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</si>
  <si>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</si>
  <si>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</si>
  <si>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</si>
  <si>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</si>
  <si>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</si>
  <si>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</si>
  <si>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</si>
  <si>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</si>
  <si>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</si>
  <si>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</si>
  <si>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</si>
  <si>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7 mm  (0,35 kg/m)</t>
    </r>
  </si>
  <si>
    <t>Drát 7 Cu T/2</t>
  </si>
  <si>
    <t>25</t>
  </si>
  <si>
    <t>Z406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</si>
  <si>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 (0,45 kg/m)   </t>
    </r>
  </si>
  <si>
    <t>Drát 8 Cu T/4</t>
  </si>
  <si>
    <t>Z405</t>
  </si>
  <si>
    <t>Drát 8 Cu T/2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</si>
  <si>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</si>
  <si>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</si>
  <si>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</si>
  <si>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</si>
  <si>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</si>
  <si>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</si>
  <si>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</si>
  <si>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</si>
  <si>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</si>
  <si>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</si>
  <si>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</si>
  <si>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</si>
  <si>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</si>
  <si>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</si>
  <si>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</si>
  <si>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</si>
  <si>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</si>
  <si>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</si>
  <si>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</si>
  <si>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</si>
  <si>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</si>
  <si>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</si>
  <si>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</si>
  <si>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</si>
  <si>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</si>
  <si>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</si>
  <si>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</si>
  <si>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</si>
  <si>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</si>
  <si>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</si>
  <si>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</si>
  <si>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</si>
  <si>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</si>
  <si>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</si>
  <si>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</si>
  <si>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</si>
  <si>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</si>
  <si>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</si>
  <si>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</si>
  <si>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</si>
  <si>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</si>
  <si>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</si>
  <si>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</si>
  <si>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</si>
  <si>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</si>
  <si>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</si>
  <si>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</si>
  <si>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</si>
  <si>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</si>
  <si>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</si>
  <si>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</si>
  <si>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</si>
  <si>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</si>
  <si>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</si>
  <si>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</si>
  <si>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</si>
  <si>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</si>
  <si>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</si>
  <si>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</si>
  <si>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</si>
  <si>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</si>
  <si>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</si>
  <si>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</si>
  <si>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</si>
  <si>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</si>
  <si>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</si>
  <si>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</si>
  <si>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</si>
  <si>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</si>
  <si>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</si>
  <si>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</si>
  <si>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</si>
  <si>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</si>
  <si>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</si>
  <si>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</si>
  <si>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</si>
  <si>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</si>
  <si>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</si>
  <si>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</si>
  <si>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</si>
  <si>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</si>
  <si>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</si>
  <si>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</si>
  <si>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</si>
  <si>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</si>
  <si>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</si>
  <si>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</si>
  <si>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</si>
  <si>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</si>
  <si>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</si>
  <si>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</si>
  <si>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</si>
  <si>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</si>
  <si>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</si>
  <si>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</si>
  <si>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</si>
  <si>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</si>
  <si>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</si>
  <si>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</si>
  <si>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</si>
  <si>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</si>
  <si>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</si>
  <si>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</si>
  <si>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</si>
  <si>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</si>
  <si>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</si>
  <si>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</si>
  <si>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</si>
  <si>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</si>
  <si>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</si>
  <si>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</si>
  <si>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</si>
  <si>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</si>
  <si>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</si>
  <si>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</si>
  <si>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</si>
  <si>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</si>
  <si>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</si>
  <si>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</si>
  <si>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</si>
  <si>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</si>
  <si>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</si>
  <si>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</si>
  <si>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</si>
  <si>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</si>
  <si>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</si>
  <si>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</si>
  <si>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</si>
  <si>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</si>
  <si>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</si>
  <si>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</si>
  <si>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</si>
  <si>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</si>
  <si>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</si>
  <si>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</si>
  <si>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</si>
  <si>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</si>
  <si>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</si>
  <si>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</si>
  <si>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</si>
  <si>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</si>
  <si>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</si>
  <si>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</si>
  <si>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</si>
  <si>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</si>
  <si>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</si>
  <si>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</si>
  <si>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</si>
  <si>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</si>
  <si>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</si>
  <si>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</si>
  <si>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</si>
  <si>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</si>
  <si>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</si>
  <si>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</si>
  <si>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</si>
  <si>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</si>
  <si>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</si>
  <si>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</si>
  <si>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</si>
  <si>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</si>
  <si>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</si>
  <si>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</si>
  <si>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</si>
  <si>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</si>
  <si>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</si>
  <si>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</si>
  <si>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</si>
  <si>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</si>
  <si>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</si>
  <si>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</si>
  <si>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</si>
  <si>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</si>
  <si>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</si>
  <si>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</si>
  <si>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</si>
  <si>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</si>
  <si>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</si>
  <si>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</si>
  <si>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</si>
  <si>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</si>
  <si>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</si>
  <si>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</si>
  <si>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</si>
  <si>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</si>
  <si>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</si>
  <si>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</si>
  <si>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</si>
  <si>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</si>
  <si>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</si>
  <si>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</si>
  <si>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</si>
  <si>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</si>
  <si>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</si>
  <si>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</si>
  <si>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</si>
  <si>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</si>
  <si>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</si>
  <si>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</si>
  <si>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</si>
  <si>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</si>
  <si>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</si>
  <si>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</si>
  <si>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</si>
  <si>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</si>
  <si>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</si>
  <si>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</si>
  <si>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</si>
  <si>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</si>
  <si>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</si>
  <si>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</si>
  <si>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</si>
  <si>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</si>
  <si>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</si>
  <si>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</si>
  <si>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</si>
  <si>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</si>
  <si>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</si>
  <si>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</si>
  <si>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</si>
  <si>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</si>
  <si>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</si>
  <si>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</si>
  <si>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</si>
  <si>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</si>
  <si>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</si>
  <si>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</si>
  <si>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</si>
  <si>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</si>
  <si>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</si>
  <si>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</si>
  <si>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</si>
  <si>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</si>
  <si>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</si>
  <si>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</si>
  <si>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</si>
  <si>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</si>
  <si>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</si>
  <si>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</si>
  <si>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</si>
  <si>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</si>
  <si>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</si>
  <si>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</si>
  <si>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</si>
  <si>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</si>
  <si>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</si>
  <si>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</si>
  <si>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</si>
  <si>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</si>
  <si>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</si>
  <si>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</si>
  <si>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</si>
  <si>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</si>
  <si>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</si>
  <si>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</si>
  <si>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</si>
  <si>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</si>
  <si>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</si>
  <si>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</si>
  <si>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</si>
  <si>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</si>
  <si>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</si>
  <si>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</si>
  <si>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</si>
  <si>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</si>
  <si>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</si>
  <si>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</si>
  <si>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</si>
  <si>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</si>
  <si>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</si>
  <si>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</si>
  <si>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</si>
  <si>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</si>
  <si>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</si>
  <si>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</si>
  <si>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</si>
  <si>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</si>
  <si>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</si>
  <si>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10"/>
        <rFont val="Arial"/>
        <family val="2"/>
        <charset val="238"/>
      </rPr>
      <t xml:space="preserve">Ø </t>
    </r>
    <r>
      <rPr>
        <sz val="10"/>
        <rFont val="Arial CE"/>
        <charset val="238"/>
      </rPr>
      <t xml:space="preserve">8 mm   (0,40kg/m)     </t>
    </r>
  </si>
  <si>
    <t>Drát 8 N</t>
  </si>
  <si>
    <t>1-50</t>
  </si>
  <si>
    <t>Z425</t>
  </si>
  <si>
    <r>
      <t xml:space="preserve">drát </t>
    </r>
    <r>
      <rPr>
        <sz val="10"/>
        <rFont val="Arial"/>
        <family val="2"/>
        <charset val="238"/>
      </rPr>
      <t>Ø 10</t>
    </r>
    <r>
      <rPr>
        <sz val="10"/>
        <rFont val="Arial CE"/>
        <charset val="238"/>
      </rPr>
      <t xml:space="preserve"> mm (0,62kg/m) </t>
    </r>
  </si>
  <si>
    <t>Drát 10 N V4A</t>
  </si>
  <si>
    <t>Z430</t>
  </si>
  <si>
    <t>páska 30x3,5 (0,84kg/m)</t>
  </si>
  <si>
    <t>Páska 30x3,5 N</t>
  </si>
  <si>
    <t>Z435</t>
  </si>
  <si>
    <t>Páska 30x3,5 N V4A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</si>
  <si>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</si>
  <si>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</si>
  <si>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</si>
  <si>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</si>
  <si>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</si>
  <si>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</si>
  <si>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</si>
  <si>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</si>
  <si>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</si>
  <si>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</si>
  <si>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</si>
  <si>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</si>
  <si>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</si>
  <si>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</si>
  <si>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</si>
  <si>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</si>
  <si>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</si>
  <si>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</si>
  <si>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</si>
  <si>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</si>
  <si>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</si>
  <si>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</si>
  <si>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</si>
  <si>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</si>
  <si>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</si>
  <si>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</si>
  <si>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</si>
  <si>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</si>
  <si>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</si>
  <si>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</si>
  <si>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</si>
  <si>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</si>
  <si>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</si>
  <si>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</si>
  <si>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</si>
  <si>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</si>
  <si>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</si>
  <si>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</si>
  <si>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</si>
  <si>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</si>
  <si>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</si>
  <si>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</si>
  <si>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</si>
  <si>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</si>
  <si>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</si>
  <si>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</si>
  <si>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</si>
  <si>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</si>
  <si>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</si>
  <si>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</si>
  <si>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</si>
  <si>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</si>
  <si>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</si>
  <si>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</si>
  <si>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</si>
  <si>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</si>
  <si>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</si>
  <si>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</si>
  <si>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</si>
  <si>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</si>
  <si>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</si>
  <si>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</si>
  <si>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</si>
  <si>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</si>
  <si>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</si>
  <si>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</si>
  <si>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</si>
  <si>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</si>
  <si>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</si>
  <si>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</si>
  <si>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</si>
  <si>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</si>
  <si>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</si>
  <si>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</si>
  <si>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</si>
  <si>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</si>
  <si>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</si>
  <si>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</si>
  <si>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</t>
    </r>
  </si>
  <si>
    <t>Drát 8 AlMgSi T/4</t>
  </si>
  <si>
    <t>20</t>
  </si>
  <si>
    <t>Z414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</si>
  <si>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 </t>
    </r>
  </si>
  <si>
    <t>Drát 8 AlMgSi T/2</t>
  </si>
  <si>
    <t>Z417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</si>
  <si>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8/11 mm PVC (0,200kg/m)  </t>
    </r>
  </si>
  <si>
    <t>AlMgSi/PVC</t>
  </si>
  <si>
    <t>Drát 8 AlMgSi+PVC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</si>
  <si>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</si>
  <si>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</si>
  <si>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</si>
  <si>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</si>
  <si>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</si>
  <si>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</si>
  <si>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</si>
  <si>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</si>
  <si>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</si>
  <si>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</si>
  <si>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</si>
  <si>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</si>
  <si>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</si>
  <si>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</si>
  <si>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</si>
  <si>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</si>
  <si>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</si>
  <si>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</si>
  <si>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</si>
  <si>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</si>
  <si>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</si>
  <si>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</si>
  <si>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</si>
  <si>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</si>
  <si>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</si>
  <si>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</si>
  <si>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</si>
  <si>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</si>
  <si>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</si>
  <si>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</si>
  <si>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</si>
  <si>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</si>
  <si>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</si>
  <si>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</si>
  <si>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</si>
  <si>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</si>
  <si>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</si>
  <si>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</si>
  <si>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</si>
  <si>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</si>
  <si>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</si>
  <si>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</si>
  <si>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</si>
  <si>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</si>
  <si>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</si>
  <si>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</si>
  <si>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</si>
  <si>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</si>
  <si>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</si>
  <si>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</si>
  <si>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</si>
  <si>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</si>
  <si>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</si>
  <si>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</si>
  <si>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</si>
  <si>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</si>
  <si>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</si>
  <si>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</si>
  <si>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</si>
  <si>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</si>
  <si>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</si>
  <si>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</si>
  <si>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</si>
  <si>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</si>
  <si>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</si>
  <si>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</si>
  <si>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</si>
  <si>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VP110</t>
  </si>
  <si>
    <t>ITV 68</t>
  </si>
  <si>
    <t>VP115</t>
  </si>
  <si>
    <t>ITV 93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</si>
  <si>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</si>
  <si>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</si>
  <si>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</si>
  <si>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</si>
  <si>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</si>
  <si>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</si>
  <si>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</si>
  <si>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</si>
  <si>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</si>
  <si>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</si>
  <si>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</si>
  <si>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</si>
  <si>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</si>
  <si>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</si>
  <si>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</si>
  <si>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</si>
  <si>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</si>
  <si>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</si>
  <si>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</si>
  <si>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</si>
  <si>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</si>
  <si>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</si>
  <si>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</si>
  <si>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</si>
  <si>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</si>
  <si>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</si>
  <si>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</si>
  <si>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</si>
  <si>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</si>
  <si>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</si>
  <si>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</si>
  <si>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</si>
  <si>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</si>
  <si>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</si>
  <si>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</si>
  <si>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</si>
  <si>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</si>
  <si>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</si>
  <si>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</si>
  <si>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</si>
  <si>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</si>
  <si>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</si>
  <si>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</si>
  <si>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</si>
  <si>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</si>
  <si>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</si>
  <si>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</si>
  <si>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</si>
  <si>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</si>
  <si>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</si>
  <si>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</si>
  <si>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</si>
  <si>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</si>
  <si>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</si>
  <si>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</si>
  <si>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</si>
  <si>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</si>
  <si>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</si>
  <si>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</si>
  <si>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</si>
  <si>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</si>
  <si>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</si>
  <si>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</si>
  <si>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</si>
  <si>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</si>
  <si>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</si>
  <si>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</si>
  <si>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</si>
  <si>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</si>
  <si>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</si>
  <si>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</si>
  <si>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</si>
  <si>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</si>
  <si>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</si>
  <si>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</si>
  <si>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</si>
  <si>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</si>
  <si>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</si>
  <si>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</si>
  <si>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</si>
  <si>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</si>
  <si>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</si>
  <si>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</si>
  <si>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</si>
  <si>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</si>
  <si>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chrom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</si>
  <si>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</si>
  <si>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</si>
  <si>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</si>
  <si>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</si>
  <si>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</si>
  <si>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</si>
  <si>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</si>
  <si>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</si>
  <si>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</si>
  <si>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</si>
  <si>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</si>
  <si>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</si>
  <si>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</si>
  <si>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</si>
  <si>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</si>
  <si>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</si>
  <si>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</si>
  <si>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</si>
  <si>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</si>
  <si>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</si>
  <si>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</si>
  <si>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</si>
  <si>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</si>
  <si>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</si>
  <si>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</si>
  <si>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</si>
  <si>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</si>
  <si>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</si>
  <si>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</si>
  <si>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</si>
  <si>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</si>
  <si>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</si>
  <si>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</si>
  <si>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</si>
  <si>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</si>
  <si>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</si>
  <si>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</si>
  <si>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</si>
  <si>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</si>
  <si>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</si>
  <si>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</si>
  <si>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</si>
  <si>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</si>
  <si>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</si>
  <si>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</si>
  <si>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</si>
  <si>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</si>
  <si>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</si>
  <si>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</si>
  <si>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</si>
  <si>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</si>
  <si>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</si>
  <si>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</si>
  <si>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</si>
  <si>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</si>
  <si>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</si>
  <si>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</si>
  <si>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</si>
  <si>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</si>
  <si>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</si>
  <si>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</si>
  <si>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</si>
  <si>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</si>
  <si>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</si>
  <si>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</si>
  <si>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</si>
  <si>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</si>
  <si>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</si>
  <si>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</si>
  <si>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</si>
  <si>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</si>
  <si>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</si>
  <si>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</si>
  <si>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</si>
  <si>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</si>
  <si>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</si>
  <si>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</si>
  <si>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</si>
  <si>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</si>
  <si>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</si>
  <si>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</si>
  <si>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</si>
  <si>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</si>
  <si>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</si>
  <si>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</si>
  <si>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</si>
  <si>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</si>
  <si>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</si>
  <si>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</si>
  <si>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</si>
  <si>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</si>
  <si>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</si>
  <si>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</si>
  <si>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</si>
  <si>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</si>
  <si>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</si>
  <si>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</si>
  <si>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</si>
  <si>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</si>
  <si>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</si>
  <si>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</si>
  <si>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</si>
  <si>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</si>
  <si>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</si>
  <si>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</si>
  <si>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</si>
  <si>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</si>
  <si>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</si>
  <si>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</si>
  <si>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</si>
  <si>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</si>
  <si>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</si>
  <si>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</si>
  <si>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</si>
  <si>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</si>
  <si>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</si>
  <si>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</si>
  <si>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</si>
  <si>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</si>
  <si>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</si>
  <si>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</si>
  <si>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</si>
  <si>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</si>
  <si>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</si>
  <si>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</si>
  <si>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</si>
  <si>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</si>
  <si>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</si>
  <si>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</si>
  <si>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</si>
  <si>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</si>
  <si>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</si>
  <si>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</si>
  <si>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</si>
  <si>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</si>
  <si>
    <t xml:space="preserve">  vydání č. 1</t>
  </si>
  <si>
    <t>PV 21e</t>
  </si>
  <si>
    <t>PV 21e-plast</t>
  </si>
  <si>
    <t>V253</t>
  </si>
  <si>
    <t>V254</t>
  </si>
  <si>
    <t>ZT 1,0h</t>
  </si>
  <si>
    <t>ZT 1,5h</t>
  </si>
  <si>
    <t>Hrot ZTh</t>
  </si>
  <si>
    <t>ZT 1,0h 25</t>
  </si>
  <si>
    <t>ZT 1,5h 25</t>
  </si>
  <si>
    <t>Hrot ZTh 25</t>
  </si>
  <si>
    <t>V490</t>
  </si>
  <si>
    <t>V491</t>
  </si>
  <si>
    <t>V492</t>
  </si>
  <si>
    <t>V493</t>
  </si>
  <si>
    <t>V494</t>
  </si>
  <si>
    <t>V495</t>
  </si>
  <si>
    <t>ZT 1,0h N V4A</t>
  </si>
  <si>
    <t>ZT 1,5h N V4A</t>
  </si>
  <si>
    <t>VN2500</t>
  </si>
  <si>
    <t>VN2501</t>
  </si>
  <si>
    <t>zemnící tyč hloubková Ø 20 mm</t>
  </si>
  <si>
    <t>hrot k zemnící tyči hloubkové Ø 20 mm</t>
  </si>
  <si>
    <t>zemnící tyč hloubková Ø 25 mm</t>
  </si>
  <si>
    <t>zemnící tyč hloubková Ø 25mm</t>
  </si>
  <si>
    <t>hrot k zemnící tyči hloubkové Ø 25 mm</t>
  </si>
  <si>
    <t>podpěra vedení na ploché střechy-plast-vysoká</t>
  </si>
  <si>
    <t>podpěra vedení na ploché střechy-vysoká</t>
  </si>
  <si>
    <t>Rovnačka 2k N</t>
  </si>
  <si>
    <t>V564</t>
  </si>
  <si>
    <t>Výši slevy upravte podle dohodnutých podmínek</t>
  </si>
  <si>
    <t>Cena po slevě</t>
  </si>
  <si>
    <t>Celková hmotnost v kg</t>
  </si>
  <si>
    <t>Celková cena bez DPH v Kč</t>
  </si>
  <si>
    <t>kg/ks</t>
  </si>
  <si>
    <t>Objednané množství</t>
  </si>
  <si>
    <t>Cena po slevě celkem</t>
  </si>
  <si>
    <t>kg celkem</t>
  </si>
  <si>
    <t>Koef. cena po slevě</t>
  </si>
  <si>
    <t>podpěra vedení do zdiva-šedá</t>
  </si>
  <si>
    <t>PV 1p-20s</t>
  </si>
  <si>
    <t>PV 1p-30s</t>
  </si>
  <si>
    <t>PV 1p-55s</t>
  </si>
  <si>
    <t>VS200</t>
  </si>
  <si>
    <t>VS205</t>
  </si>
  <si>
    <t>VS210</t>
  </si>
  <si>
    <t>Objednávka 2023</t>
  </si>
  <si>
    <t>Platnost cen od: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</si>
</sst>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family val="2"/>
      <charset val="238"/>
      <scheme val="minor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sz val="10"/>
      <name val="Arial CE"/>
      <charset val="238"/>
    </font>
    <font>
      <b/>
      <sz val="20"/>
      <name val="Arial CE"/>
      <charset val="238"/>
    </font>
    <font>
      <b/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8"/>
      <name val="Arial CE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vertAlign val="superscript"/>
      <sz val="10"/>
      <name val="Arial CE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name val="Arial CE"/>
      <family val="2"/>
      <charset val="238"/>
    </font>
    <font>
      <b/>
      <sz val="10"/>
      <color rgb="FFFF0000"/>
      <name val="Arial CE"/>
      <charset val="238"/>
    </font>
    <font>
      <sz val="8"/>
      <name val="Arial CE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10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left" vertical="center"/>
    </xf>
    <xf numFmtId="49" fontId="13" fillId="10" borderId="0" xfId="0" applyNumberFormat="1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15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2" fontId="13" fillId="4" borderId="0" xfId="0" applyNumberFormat="1" applyFont="1" applyFill="1" applyAlignment="1">
      <alignment vertical="center"/>
    </xf>
    <xf numFmtId="0" fontId="12" fillId="0" borderId="0" xfId="0" applyFont="1"/>
    <xf numFmtId="2" fontId="12" fillId="0" borderId="0" xfId="0" applyNumberFormat="1" applyFont="1"/>
    <xf numFmtId="2" fontId="15" fillId="0" borderId="0" xfId="0" applyNumberFormat="1" applyFont="1"/>
    <xf numFmtId="0" fontId="15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0" fontId="13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15" fillId="0" borderId="0" xfId="0" applyFont="1"/>
    <xf numFmtId="0" fontId="22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3" fillId="0" borderId="0" xfId="0" applyFont="1" applyAlignment="1">
      <alignment horizontal="right" vertical="center"/>
    </xf>
    <xf numFmtId="9" fontId="12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" fontId="14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6" fillId="0" borderId="0" xfId="0" applyFont="1" applyAlignment="1">
      <alignment horizontal="right"/>
    </xf>
    <xf numFmtId="2" fontId="15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5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13" fillId="5" borderId="0" xfId="0" applyFont="1" applyFill="1" applyAlignment="1">
      <alignment vertical="center"/>
    </xf>
    <xf numFmtId="2" fontId="13" fillId="5" borderId="0" xfId="0" applyNumberFormat="1" applyFont="1" applyFill="1" applyAlignment="1">
      <alignment vertical="center"/>
    </xf>
    <xf numFmtId="0" fontId="15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3" fillId="5" borderId="1" xfId="0" applyFont="1" applyFill="1" applyBorder="1" applyAlignment="1">
      <alignment vertical="center"/>
    </xf>
    <xf numFmtId="2" fontId="13" fillId="5" borderId="1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vertical="center"/>
    </xf>
    <xf numFmtId="2" fontId="13" fillId="6" borderId="2" xfId="0" applyNumberFormat="1" applyFont="1" applyFill="1" applyBorder="1" applyAlignment="1">
      <alignment vertical="center"/>
    </xf>
    <xf numFmtId="0" fontId="15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2" fontId="13" fillId="6" borderId="1" xfId="0" applyNumberFormat="1" applyFont="1" applyFill="1" applyBorder="1" applyAlignment="1">
      <alignment vertical="center"/>
    </xf>
    <xf numFmtId="0" fontId="15" fillId="7" borderId="2" xfId="0" applyFont="1" applyFill="1" applyBorder="1" applyAlignment="1">
      <alignment vertical="center"/>
    </xf>
    <xf numFmtId="0" fontId="3" fillId="7" borderId="2" xfId="0" applyFont="1" applyFill="1" applyBorder="1" applyAlignment="1">
      <alignment vertical="center"/>
    </xf>
    <xf numFmtId="0" fontId="13" fillId="7" borderId="2" xfId="0" applyFont="1" applyFill="1" applyBorder="1" applyAlignment="1">
      <alignment vertical="center"/>
    </xf>
    <xf numFmtId="2" fontId="13" fillId="7" borderId="2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vertical="center"/>
    </xf>
    <xf numFmtId="2" fontId="13" fillId="7" borderId="1" xfId="0" applyNumberFormat="1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5" fillId="8" borderId="2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3" fillId="8" borderId="2" xfId="0" applyFont="1" applyFill="1" applyBorder="1" applyAlignment="1">
      <alignment vertical="center"/>
    </xf>
    <xf numFmtId="2" fontId="13" fillId="8" borderId="2" xfId="0" applyNumberFormat="1" applyFont="1" applyFill="1" applyBorder="1" applyAlignment="1">
      <alignment vertical="center"/>
    </xf>
    <xf numFmtId="0" fontId="15" fillId="8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2" fontId="13" fillId="8" borderId="1" xfId="0" applyNumberFormat="1" applyFont="1" applyFill="1" applyBorder="1" applyAlignment="1">
      <alignment vertical="center"/>
    </xf>
    <xf numFmtId="0" fontId="15" fillId="9" borderId="2" xfId="0" applyFont="1" applyFill="1" applyBorder="1" applyAlignment="1">
      <alignment vertical="center"/>
    </xf>
    <xf numFmtId="0" fontId="3" fillId="9" borderId="2" xfId="0" applyFont="1" applyFill="1" applyBorder="1" applyAlignment="1">
      <alignment vertical="center"/>
    </xf>
    <xf numFmtId="0" fontId="13" fillId="9" borderId="2" xfId="0" applyFont="1" applyFill="1" applyBorder="1" applyAlignment="1">
      <alignment vertical="center"/>
    </xf>
    <xf numFmtId="2" fontId="13" fillId="9" borderId="2" xfId="0" applyNumberFormat="1" applyFont="1" applyFill="1" applyBorder="1" applyAlignment="1">
      <alignment vertical="center"/>
    </xf>
    <xf numFmtId="0" fontId="15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/>
    </xf>
    <xf numFmtId="2" fontId="13" fillId="9" borderId="1" xfId="0" applyNumberFormat="1" applyFont="1" applyFill="1" applyBorder="1" applyAlignment="1">
      <alignment vertical="center"/>
    </xf>
    <xf numFmtId="0" fontId="0" fillId="10" borderId="0" xfId="0" applyFill="1"/>
    <xf numFmtId="0" fontId="29" fillId="10" borderId="0" xfId="0" applyFont="1" applyFill="1" applyAlignment="1">
      <alignment horizontal="right" vertical="center"/>
    </xf>
    <xf numFmtId="0" fontId="0" fillId="11" borderId="0" xfId="0" applyFill="1"/>
    <xf numFmtId="0" fontId="30" fillId="10" borderId="0" xfId="0" applyFont="1" applyFill="1" applyAlignment="1">
      <alignment horizontal="right" vertical="center"/>
    </xf>
    <xf numFmtId="0" fontId="24" fillId="10" borderId="0" xfId="0" applyFont="1" applyFill="1"/>
    <xf numFmtId="0" fontId="30" fillId="1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4" borderId="0" xfId="0" applyFont="1" applyFill="1" applyAlignment="1">
      <alignment vertical="center"/>
    </xf>
    <xf numFmtId="2" fontId="14" fillId="4" borderId="0" xfId="0" applyNumberFormat="1" applyFont="1" applyFill="1" applyAlignment="1">
      <alignment vertical="center"/>
    </xf>
    <xf numFmtId="0" fontId="14" fillId="12" borderId="0" xfId="0" applyFont="1" applyFill="1" applyAlignment="1">
      <alignment vertical="center"/>
    </xf>
    <xf numFmtId="2" fontId="14" fillId="12" borderId="0" xfId="0" applyNumberFormat="1" applyFont="1" applyFill="1" applyAlignment="1">
      <alignment vertical="center"/>
    </xf>
    <xf numFmtId="0" fontId="14" fillId="8" borderId="0" xfId="0" applyFont="1" applyFill="1" applyAlignment="1">
      <alignment vertical="center"/>
    </xf>
    <xf numFmtId="2" fontId="14" fillId="8" borderId="0" xfId="0" applyNumberFormat="1" applyFont="1" applyFill="1" applyAlignment="1">
      <alignment vertical="center"/>
    </xf>
    <xf numFmtId="0" fontId="25" fillId="8" borderId="0" xfId="0" applyFont="1" applyFill="1" applyAlignment="1">
      <alignment vertical="center"/>
    </xf>
    <xf numFmtId="2" fontId="31" fillId="4" borderId="0" xfId="0" applyNumberFormat="1" applyFont="1" applyFill="1" applyAlignment="1">
      <alignment vertical="center"/>
    </xf>
    <xf numFmtId="2" fontId="31" fillId="12" borderId="0" xfId="0" applyNumberFormat="1" applyFont="1" applyFill="1" applyAlignment="1">
      <alignment vertical="center"/>
    </xf>
    <xf numFmtId="2" fontId="31" fillId="8" borderId="0" xfId="0" applyNumberFormat="1" applyFont="1" applyFill="1" applyAlignment="1">
      <alignment vertical="center"/>
    </xf>
    <xf numFmtId="0" fontId="15" fillId="6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2" fontId="33" fillId="4" borderId="0" xfId="0" applyNumberFormat="1" applyFont="1" applyFill="1" applyAlignment="1">
      <alignment vertical="center"/>
    </xf>
    <xf numFmtId="2" fontId="33" fillId="4" borderId="1" xfId="0" applyNumberFormat="1" applyFont="1" applyFill="1" applyBorder="1" applyAlignment="1">
      <alignment vertical="center"/>
    </xf>
    <xf numFmtId="2" fontId="33" fillId="5" borderId="0" xfId="0" applyNumberFormat="1" applyFont="1" applyFill="1" applyAlignment="1">
      <alignment vertical="center"/>
    </xf>
    <xf numFmtId="2" fontId="33" fillId="5" borderId="1" xfId="0" applyNumberFormat="1" applyFont="1" applyFill="1" applyBorder="1" applyAlignment="1">
      <alignment vertical="center"/>
    </xf>
    <xf numFmtId="2" fontId="33" fillId="6" borderId="2" xfId="0" applyNumberFormat="1" applyFont="1" applyFill="1" applyBorder="1" applyAlignment="1">
      <alignment vertical="center"/>
    </xf>
    <xf numFmtId="2" fontId="33" fillId="6" borderId="1" xfId="0" applyNumberFormat="1" applyFont="1" applyFill="1" applyBorder="1" applyAlignment="1">
      <alignment vertical="center"/>
    </xf>
    <xf numFmtId="2" fontId="33" fillId="7" borderId="2" xfId="0" applyNumberFormat="1" applyFont="1" applyFill="1" applyBorder="1" applyAlignment="1">
      <alignment vertical="center"/>
    </xf>
    <xf numFmtId="2" fontId="33" fillId="7" borderId="1" xfId="0" applyNumberFormat="1" applyFont="1" applyFill="1" applyBorder="1" applyAlignment="1">
      <alignment vertical="center"/>
    </xf>
    <xf numFmtId="2" fontId="33" fillId="3" borderId="0" xfId="0" applyNumberFormat="1" applyFont="1" applyFill="1" applyAlignment="1">
      <alignment vertical="center"/>
    </xf>
    <xf numFmtId="2" fontId="33" fillId="3" borderId="1" xfId="0" applyNumberFormat="1" applyFont="1" applyFill="1" applyBorder="1" applyAlignment="1">
      <alignment vertical="center"/>
    </xf>
    <xf numFmtId="2" fontId="33" fillId="8" borderId="2" xfId="0" applyNumberFormat="1" applyFont="1" applyFill="1" applyBorder="1" applyAlignment="1">
      <alignment vertical="center"/>
    </xf>
    <xf numFmtId="2" fontId="33" fillId="8" borderId="1" xfId="0" applyNumberFormat="1" applyFont="1" applyFill="1" applyBorder="1" applyAlignment="1">
      <alignment vertical="center"/>
    </xf>
    <xf numFmtId="2" fontId="33" fillId="9" borderId="2" xfId="0" applyNumberFormat="1" applyFont="1" applyFill="1" applyBorder="1" applyAlignment="1">
      <alignment vertical="center"/>
    </xf>
    <xf numFmtId="2" fontId="33" fillId="9" borderId="1" xfId="0" applyNumberFormat="1" applyFont="1" applyFill="1" applyBorder="1" applyAlignment="1">
      <alignment vertical="center"/>
    </xf>
    <xf numFmtId="0" fontId="7" fillId="14" borderId="4" xfId="0" applyFont="1" applyFill="1" applyBorder="1" applyAlignment="1">
      <alignment horizontal="center" vertical="center"/>
    </xf>
    <xf numFmtId="0" fontId="7" fillId="14" borderId="5" xfId="0" applyFont="1" applyFill="1" applyBorder="1" applyAlignment="1">
      <alignment horizontal="center" vertical="center"/>
    </xf>
    <xf numFmtId="0" fontId="32" fillId="13" borderId="3" xfId="0" applyFont="1" applyFill="1" applyBorder="1" applyAlignment="1" applyProtection="1">
      <alignment horizontal="center" vertical="center"/>
      <protection locked="0"/>
    </xf>
    <xf numFmtId="0" fontId="16" fillId="0" borderId="0" xfId="0" applyFont="1"/>
    <xf numFmtId="2" fontId="15" fillId="4" borderId="0" xfId="0" applyNumberFormat="1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Border="1" applyAlignment="1">
      <alignment horizontal="center" vertical="center"/>
    </xf>
    <xf numFmtId="2" fontId="15" fillId="5" borderId="0" xfId="0" applyNumberFormat="1" applyFont="1" applyFill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horizontal="center" vertical="center"/>
    </xf>
    <xf numFmtId="1" fontId="15" fillId="6" borderId="2" xfId="0" applyNumberFormat="1" applyFont="1" applyFill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/>
    </xf>
    <xf numFmtId="2" fontId="15" fillId="6" borderId="0" xfId="0" applyNumberFormat="1" applyFont="1" applyFill="1" applyAlignment="1">
      <alignment horizontal="center" vertical="center"/>
    </xf>
    <xf numFmtId="2" fontId="15" fillId="7" borderId="2" xfId="0" applyNumberFormat="1" applyFont="1" applyFill="1" applyBorder="1" applyAlignment="1">
      <alignment horizontal="center" vertical="center"/>
    </xf>
    <xf numFmtId="1" fontId="15" fillId="7" borderId="2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2" fontId="15" fillId="3" borderId="0" xfId="0" applyNumberFormat="1" applyFont="1" applyFill="1" applyAlignment="1">
      <alignment horizontal="center" vertical="center"/>
    </xf>
    <xf numFmtId="1" fontId="15" fillId="3" borderId="0" xfId="0" applyNumberFormat="1" applyFont="1" applyFill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15" fillId="8" borderId="2" xfId="0" applyNumberFormat="1" applyFont="1" applyFill="1" applyBorder="1" applyAlignment="1">
      <alignment horizontal="center" vertical="center"/>
    </xf>
    <xf numFmtId="1" fontId="15" fillId="8" borderId="2" xfId="0" applyNumberFormat="1" applyFont="1" applyFill="1" applyBorder="1" applyAlignment="1">
      <alignment horizontal="center" vertical="center"/>
    </xf>
    <xf numFmtId="2" fontId="15" fillId="8" borderId="1" xfId="0" applyNumberFormat="1" applyFont="1" applyFill="1" applyBorder="1" applyAlignment="1">
      <alignment horizontal="center" vertical="center"/>
    </xf>
    <xf numFmtId="1" fontId="15" fillId="8" borderId="1" xfId="0" applyNumberFormat="1" applyFont="1" applyFill="1" applyBorder="1" applyAlignment="1">
      <alignment horizontal="center" vertical="center"/>
    </xf>
    <xf numFmtId="2" fontId="15" fillId="9" borderId="2" xfId="0" applyNumberFormat="1" applyFont="1" applyFill="1" applyBorder="1" applyAlignment="1">
      <alignment horizontal="center" vertical="center"/>
    </xf>
    <xf numFmtId="1" fontId="15" fillId="9" borderId="2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1" fontId="15" fillId="9" borderId="1" xfId="0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2" fontId="13" fillId="4" borderId="2" xfId="0" applyNumberFormat="1" applyFont="1" applyFill="1" applyBorder="1" applyAlignment="1">
      <alignment vertical="center"/>
    </xf>
    <xf numFmtId="2" fontId="33" fillId="4" borderId="2" xfId="0" applyNumberFormat="1" applyFont="1" applyFill="1" applyBorder="1" applyAlignment="1">
      <alignment vertical="center"/>
    </xf>
    <xf numFmtId="2" fontId="15" fillId="4" borderId="2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2" fontId="13" fillId="5" borderId="2" xfId="0" applyNumberFormat="1" applyFont="1" applyFill="1" applyBorder="1" applyAlignment="1">
      <alignment vertical="center"/>
    </xf>
    <xf numFmtId="2" fontId="33" fillId="5" borderId="2" xfId="0" applyNumberFormat="1" applyFont="1" applyFill="1" applyBorder="1" applyAlignment="1">
      <alignment vertical="center"/>
    </xf>
    <xf numFmtId="2" fontId="15" fillId="5" borderId="2" xfId="0" applyNumberFormat="1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3" fillId="0" borderId="0" xfId="0" applyFont="1"/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0" xfId="0" applyFont="1" applyFill="1" applyAlignment="1">
      <alignment horizontal="left" vertical="center"/>
    </xf>
    <xf numFmtId="0" fontId="0" fillId="0" borderId="0" xfId="0"/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7" fillId="3" borderId="0" xfId="0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14" borderId="0" xfId="0" applyFill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CE4D6"/>
      <color rgb="FFE3E3E3"/>
      <color rgb="FFFFFF99"/>
      <color rgb="FFBDD7EE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407F7C2B-4C20-47E6-96F5-77B650D05096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590</xdr:row>
      <xdr:rowOff>0</xdr:rowOff>
    </xdr:from>
    <xdr:to>
      <xdr:col>1</xdr:col>
      <xdr:colOff>1722120</xdr:colOff>
      <xdr:row>591</xdr:row>
      <xdr:rowOff>38099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1D2576C9-B081-48B8-AC6C-256C57CBFF01}"/>
            </a:ext>
          </a:extLst>
        </xdr:cNvPr>
        <xdr:cNvSpPr txBox="1">
          <a:spLocks noChangeArrowheads="1"/>
        </xdr:cNvSpPr>
      </xdr:nvSpPr>
      <xdr:spPr bwMode="auto">
        <a:xfrm>
          <a:off x="2141220" y="998601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165</xdr:row>
      <xdr:rowOff>38100</xdr:rowOff>
    </xdr:from>
    <xdr:to>
      <xdr:col>10</xdr:col>
      <xdr:colOff>381000</xdr:colOff>
      <xdr:row>166</xdr:row>
      <xdr:rowOff>68580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CCCDD755-43D1-43E9-BC22-6AE940497E33}"/>
            </a:ext>
          </a:extLst>
        </xdr:cNvPr>
        <xdr:cNvSpPr txBox="1">
          <a:spLocks noChangeArrowheads="1"/>
        </xdr:cNvSpPr>
      </xdr:nvSpPr>
      <xdr:spPr bwMode="auto">
        <a:xfrm>
          <a:off x="9159240" y="28651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C1E578B9-898D-4421-8A64-1BE847EB417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B41784BE-21E5-45FA-8EFF-9C6CF171A11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DCBA9387-C516-40F9-B99F-3F071EA27A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83820</xdr:rowOff>
    </xdr:from>
    <xdr:to>
      <xdr:col>15</xdr:col>
      <xdr:colOff>0</xdr:colOff>
      <xdr:row>1</xdr:row>
      <xdr:rowOff>22860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F2D72A71-8EB8-40F0-8A2E-EDDE34889331}"/>
            </a:ext>
          </a:extLst>
        </xdr:cNvPr>
        <xdr:cNvSpPr>
          <a:spLocks noChangeArrowheads="1"/>
        </xdr:cNvSpPr>
      </xdr:nvSpPr>
      <xdr:spPr bwMode="auto">
        <a:xfrm>
          <a:off x="13761720" y="83820"/>
          <a:ext cx="0" cy="1828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37C1258D-D643-41AE-AC40-A3FF90A850C6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0D66DCE-ABCB-42D0-9E9B-F92C65FC7CA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6A3CDEE3-61F1-4A1D-A39A-722BA5C879BC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C23919F8-F445-4F9E-A69D-118A20103B1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2EE06FE0-9C65-105B-C0F2-31BFC1BA49D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83601837-904D-1883-FC75-5EE8DCA43D6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955CF3C3-3C47-062A-73F7-58782CFBCF2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B910909C-6356-3A90-BB07-539E156503B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0D4FE622-1122-FE61-DB3E-4A72E42C357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56FF43EC-7E8E-A591-7003-94B2E1FAB1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F3857192-9D1B-CEB6-67E0-69F72D59359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B1D9B319-E495-F9BA-BFE4-1EE41276F1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13BBF688-A66F-9E61-223D-A448E871EF8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D8B7D9E1-B13F-BFD4-99AE-6B23B9FA250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3F84AF25-0B5F-F8B8-60BD-CE73A2DEB6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73193401-CA88-4A19-6CE8-76098ADD30E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A6882934-07B6-5D76-CE7B-DFC207388ED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0FB11FBE-373A-B0A4-8A98-5A63985E3B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BC86DF22-A508-2CA6-D782-E6DCD22947D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4D31A5A6-7DB8-7E1D-F4F5-2FEC6CDECD4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ECB49FC8-A4F0-59B4-CFD8-8061E877BD1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1B24E7DF-2433-561A-38FE-084160E5EF2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11264942-46B0-D45B-734F-1CA95040652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545651CD-FBFF-26E1-3F97-B1684D05F5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D3B81825-D766-6684-3A34-B1609195C2D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C90AB428-0073-57B4-82F2-EBB2C21540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54AEBE65-269F-6DC6-BD7D-4DE3BF782A5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A51DC859-F830-DBC8-1D5C-CB904568F85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F2CF07B7-717F-0309-6DA2-8B4994B4A63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20B09B8-0DC7-3C72-6F24-C5511EBDCED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9D676758-88E7-55D8-3E05-8AE239D1CB6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121A6C21-1E5C-1790-F7F6-3659A3B9F04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E095E7B5-C8A8-12B3-ECFA-077F263EBEC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A564B450-1969-5781-F081-9BE8A43A441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C12194D4-023A-3782-D627-5B9A0EB8E8B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EFADAF23-2E79-54B7-D259-A54FF9F58C0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14C71805-3241-1635-1B1D-BE28756004D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D15CB64A-F6CB-4BE1-BCB0-AA14A6915B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BE0F25E7-0C53-496D-90D1-7575BF754B9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D25A3605-57BE-0450-5FD4-F865A747F1A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FFA2CFB6-6E9C-6759-2474-793C4054EE1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65DA1021-3505-52FF-349A-90292605D06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7E8ACE28-4CB7-9669-6DC7-70EB89E626C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821E3D8D-46BF-4582-1DDD-8129B86630C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B9A0F160-ED7B-42D9-F37B-808C0DAA68E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0175C42C-662A-493E-91C9-2B24DAFCAF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36842834-8A60-434D-84BE-257442E3BD3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8C42EA6E-C7F2-4A2A-9D26-343C736DFD0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7C1DC5B4-E9BB-4A46-98C8-2D77DAC12F12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4C49A881-E31A-419E-95C5-F4C13590F83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BEA1FB0A-3BC0-44E4-ADA7-309DC8D79559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C55DCA91-3363-34E6-BFA7-7C0007500C5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C849FD45-FD34-A211-21C5-761000D224C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876CC93D-92E0-ED76-7978-F31E363B6F0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768FA68A-A81E-057D-AB19-BD2E381EF3E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F6CBA924-542F-338C-9AE3-ABD7251100C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681FD734-73F0-C3C3-8A04-516A790D36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65D9525D-D22D-C368-38B1-B089906CC93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24FC1182-2F3B-9D8C-9B10-367BF6ACAE1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77F36776-C972-14E2-7601-87813883941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D4364E25-3C89-C0CB-257D-F6894CBB343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8E7BBE92-073F-771C-A8AB-6DD235656D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C9CCC61E-0754-3961-C0C0-094BB9944EB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C3F437E9-B900-A10D-9E9F-46444F3D38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3CB36658-41A3-0211-FB8E-D23D7004066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BB1AFC17-B520-6DB6-ABD4-E8DBE234324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9B2FD416-9C7F-82DD-104B-6833A2E6AAA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E781E1B5-227D-FB5C-A8B1-9EC520BAD4D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6036A4F8-BA15-E777-4CCB-52A3AA79CF0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6522FECC-A979-13ED-2F01-8C3C89A3C01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167A9146-D132-18C9-CD08-B446212B92A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97921F8E-1EAA-2B1E-F7AD-93FA0B47C8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A9EA6151-941D-232D-CCFD-8B224C4BE41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93CB5BAF-11F5-675A-312A-C438D6DB2AA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594F5DED-98C2-8669-FA57-040F740061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7539F05D-C959-2C4C-4233-930B913FC7F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6B514F77-DAD3-CCE5-3451-668300324DE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944761B-299C-A6A4-AC04-E5CDFC49EB1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DD330639-1C83-FD13-55CC-643D11F8847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DC18252F-90BA-2EC7-35F3-0D2890A2276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CE6CBDC4-7C7C-2BCA-6EBE-F0509E3BD83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E6BECDD4-3F6C-2F04-A262-F8D39B561A1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22C8554F-CD12-127C-523D-C6BB48DC47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5B61CAC5-322C-6A05-DECF-41C4C5454B0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FF379ABE-23E9-43BF-BCBF-716631CA266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65ADCB6E-9E66-3353-1D12-853DCBE2585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90AB0B89-7247-3200-7804-55A38D23516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57CEB1CE-4EE8-5BA4-543C-A743C49F39F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BE708ADD-E026-9AFC-B072-4479C9E3C56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E1E34CE8-53DC-5673-EBD4-AE45C963472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CF8600C7-9C32-EB1C-7975-31818929BDF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DEF958FE-0869-4D94-BC57-F6C29BEEEDB8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FE64875B-DB21-4A7B-A7F8-58A0D5FA5468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49586F76-A1C8-4222-885F-DF16C4FC72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0A9253C2-A99B-4DE1-AEA8-8996718C19B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9EB57483-39BF-431A-A812-BA9EBDF459D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4ACA93CB-6F15-281D-AF27-758FD61E74D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993DB1B6-1837-BE9C-043B-2AD4BD5D96D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C914956A-DC4D-F64A-961A-882452AF761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169EAC38-9DD0-86C5-3843-5DF5E4EC2B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1DC775F7-0B2D-130D-E512-05292287289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F1CF8903-3F92-CBE0-926E-5EC993A277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5C2DC6E6-379F-2605-A7CA-33C57BE6FF2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CDB24ABA-388E-0B64-9AC7-08DBF64D9E6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1AF14411-D9EF-C168-3CF2-42D6578E239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28671589-9924-B389-E77E-F6029A9B43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18E5B825-F3B4-EFEE-B3C3-AC48A63C90F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244CC7D4-7001-C043-237F-10433A9CFEF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216B89A7-16BC-DFA3-65B2-C9407D633A0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4231CD7C-22B9-9598-494F-6883A22AE5D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EF68CF26-B306-D539-AEA2-7AD106E5E16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C997CC49-53F9-0A8B-CDF9-FB2CAA37DA8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1C718BB6-AC63-723D-4FB6-5801B7A2B8A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47890E7B-31FD-A27F-422E-DFCEC121CC4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D7269ABD-140F-3D4F-7B3F-123D85380D4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336702AD-3CA1-76C6-C7C8-8BD183266E8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E573C473-D8F2-A88A-F361-B01955005E8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039D580C-B201-4C1F-BD35-35F651CABF6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42719C86-B079-7B27-60E6-F4A05B31D10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8BD8722B-3B5C-CEAB-1F26-4ABEC00437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31858348-E29B-C1B2-58E9-42C9DF99A1E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4AF6E226-3DBF-1755-043D-D2D90EEA6F2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B8A8F060-65AB-5B40-6B9A-696F0375E6A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1DFD995C-5055-0148-E080-488C1474B5D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9B1C7942-9E65-190C-A63F-7C8BF1D2111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FEBA3673-858F-3D8F-14C3-A620185C07F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66E8888A-DDEB-658E-C160-D61718AAE3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081F870A-5318-B16F-9E01-310D7AC706A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B0A86895-6005-4A97-2522-C1556B70198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CCE05441-375C-4918-B994-B2C35E478A5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98DCEC87-D441-4D0F-8D6B-E5FB0B5EC349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40E16D69-3723-3689-0E42-962CDFB0618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5BCEFDF4-D335-5ACB-689B-15D736FA531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CE582253-E5E4-5A25-54D4-53776C5C894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FE4CA66E-69D4-ED17-49ED-D9F805127A0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8EDDDE95-22AA-7DF1-4A55-DBB5680184D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E03C5D31-08A8-339B-47DE-860EBB7F175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01789D1F-9C6F-456B-A320-0E457EAB09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90A87677-AED3-4907-A346-43E23F59434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60FC837B-C7F3-4671-ADB0-AC6BE4F85831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0CCEB2B2-BA5B-41E4-AE81-70128C793C3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996D38A9-C431-42DD-AF24-905540835825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AD6A0EBB-5C33-453D-BCF2-4F71C34B58F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5B38F71F-3700-1A5B-A392-814142569D3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A3DB661B-125C-0BE5-16CE-823E33D70D8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13E2517B-D707-91C4-BAE2-B9605F2915E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E89BA685-C4CE-5533-48E4-D41FCCE39E2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FD3E1AA9-B313-19DA-91AC-8478A5E7FEA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D61100D1-32AD-6857-C128-E5505495B34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F996578F-6F3A-6D37-BC65-479D3888B7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81B88C94-111E-BBF1-A155-9F3A6786126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A176CFEE-89D0-6702-61E9-6CB85C37914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1001C97F-50F4-D0D7-E5E0-E11440571DD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14991803-3F2B-D7D2-D33A-F68A93485FD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247A9996-EB68-4131-F867-BA28898856A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43DC0BF4-7E45-1A80-1464-D9A47968FD7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31501851-9C0E-064F-5055-727EFB13ADC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20AFFA51-22C5-FFA6-7C31-DFF5DBFDCB1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1C29E70A-8759-CCF3-772F-BA657DAFFC3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4FD1B646-45B1-C7AD-CC31-9CF1611A68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619BA1DE-AB62-297B-CCF4-BAF4D1869E9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CEB68441-2FE0-3DEF-8549-450D3A3A60A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A84E0B70-9D98-B01B-DC91-F614E3F8B1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66D4A2DB-252F-EC3B-D240-4372E12CAA5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70AC9BB9-8DEE-2552-EFB8-A3C3E5B514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648BFB99-00C4-F865-6AAB-15A2BFD8088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8F2B139B-B0E0-A3C4-1446-4632A49E82F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B4429D2B-6D28-1638-2D69-1ACE90F678B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9AED5BB0-FF8A-0FEB-2D93-35B4E3BD879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EC4AA577-215E-32A4-6023-E1F8BBC89D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AFF4FD5A-909A-A9C5-1835-FA3049ECE50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1F9FEC1E-68C0-AFF4-CB83-4DFD3FB2049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EABFABE2-FCBC-5A7C-AF63-82A10CEA72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C37BF1D4-31CA-0161-52A1-95F950A590D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C711BB27-16A4-6C66-9CC5-22AE4BA7BCD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03EC89A7-F093-A241-23F0-A63EBC019DC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5C7FB542-2196-40FA-913B-9CEC770E4E6C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99BD8B45-E875-ED00-959F-7D689C54E79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EDDD6A4A-8993-344B-DB56-C836A47E34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9D73DA9A-C41E-C9C9-4341-5FF6CA0DC81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4093DA53-5036-6A9F-6614-77001A3113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51DDA6B5-4BDD-207D-64E5-5B78C500BF7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7942204D-C919-1D29-AD7A-59B086E9E2C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EC6CCF99-8948-4DA7-B34E-F448592B5E61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6738A154-D04A-48D8-BB51-B0A937C4CD5D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51D73DDB-3785-4C30-AED8-43BF74202E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B92D25C6-5B93-4AB1-8C98-D6CE58A6310D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85602DA8-94C3-4280-9EB4-643D0A1B3BBA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A79C2F72-FF92-2E5D-396C-02DF5E148C6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5814DAD4-8663-C982-526E-A411800E713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BF99F3D6-FF9F-584A-E62A-A96D6D3E249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522FA9EE-72A9-AB1D-9D99-7139A567CB2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A8D8EA26-E498-D2F1-D79E-8055F9B253C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C42603F7-03ED-BBA9-F900-7A483C36F0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2FF8D2CE-A3BF-E97D-8BAB-891A46E758B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332805B8-62FC-ACE3-9CF8-3A031BCD23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7C0C4FC5-7472-AA03-4E81-ADD6B23595D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1153777E-1C44-B666-7E08-EEDFAACFA02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51068A7E-D6A8-3303-0373-DCDFFA6D2B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9B4A0894-7EAC-A284-4764-3AF6133AB3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352B1866-3529-4951-08B1-A5CD0E77F01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10F9836A-AA2B-0165-AC90-470D2877338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4506563A-75DB-DD57-9514-A40DD80B1D7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A9991CDD-5890-5D14-FEB7-77C95F58C67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A736BDA6-A25A-B64A-1301-515DAD9F4B7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4497700B-AB6F-78C4-B9BB-7EE37EF7E9E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279E9E2C-1824-702D-FB2B-447D9FCD8EC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791FAD1C-B4EA-B691-163F-B2F9FFDACBC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08A4D6E3-802F-7436-DCAF-D81DC384606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8DF738FA-FC28-B45E-F54E-7DA055B81C8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9DC52727-549C-1A34-EBE3-9020EC517D7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3B3821B6-853F-1AD0-F227-9616FA716B8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ECA72DE5-72F4-38EF-1D55-CCEEC5FBFC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21E7AE27-6872-C172-1F4E-D8F15E55A7E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09AF3D47-27DE-BAFC-3E85-0D8F836A319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695EA54B-6D7E-B050-7960-80641B0FEA5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EAD1D29C-4161-B0C9-2626-307D83BC58C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9856F6AB-7599-6840-8A9C-D8EBEB3D30C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8533182C-6857-D0C7-260E-E8B59E239E4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53FB6FC0-5954-69D7-4CD8-05F6F2BA3C0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4AA8AF7F-3E3D-1D2D-BB9F-10DCCBDC9AC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11B05A14-503C-4B48-8680-0063BD2ED60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36750EA1-05CC-4B7B-A10A-581AC348216A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A35E49AC-BC09-1A52-190F-4DC69D48C66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F294C924-AC98-26C4-AEAA-06B230ABBEB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F1E7AE09-72EA-7652-6ED1-6EF6DE05E9E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2C517167-5783-C9F7-BB09-D51E5BE1AE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A9FF74D3-C954-2E52-A82B-137F6B6822E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5258D477-92C0-E85D-EC92-FEEA19DF34F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F2A4A7EC-1D0D-4DE2-B931-B965F096479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3139E856-32AD-4C2B-AFEF-170B731BA38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AF26553B-121A-434E-915F-EEA69DE539A1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0DEC50F9-0F94-460A-830A-B93CCCE2CC63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1DFCEDB6-1692-4BB7-96B4-8B522734654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3CB64A43-389E-4973-900A-B1F2C753F4A4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19F89BF9-AB77-E683-D814-E541AE95E96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9C24DDF6-5803-A384-B8DA-24A64E95CA6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5E1A0BD7-3060-E332-CE9F-4054647D79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34528663-AB7C-2E3D-27A1-3978DA054B3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9817E44C-62D4-45D1-7238-72DB8116E15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F2C75857-15C7-3668-9F1B-4F567591294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F5528AF9-CA47-B415-CDCE-9F9850292F2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065639F2-F76C-5828-1DC9-2158FCE98C4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458CAA2E-EB31-6F59-43DD-745C01E926B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50EAFED2-F014-7544-BACA-0BE9C1F5AA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B5957A31-750C-3F17-76AE-45D6297647A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8993B09B-1DF0-E111-8A73-33396957BBB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AD8BF22F-07E1-5422-F3E6-C90B2C75E1F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E5EA630B-C5EC-89D0-667A-294757D7DE6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B5E21B2-EA7F-A75F-D9EA-A620070CCB4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D98295BD-090D-8B80-B887-BC0C3D73735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2114CF3-E45C-24C8-4D5E-11D7911E75D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633082A9-11AF-9743-9E4E-DED510F04C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E09F76DE-D659-78F5-85F6-D3D2F1B6443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B006759D-FE73-C06F-7185-7DCD1B774EA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8FA4F14C-67EF-A7F2-0482-C53725E722A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9CFB9678-5813-0DC8-5253-F495ACFCCF6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B15FF72E-F5B9-3451-E587-F3094CD36D3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1DD8C447-A527-A65C-BC2B-1E9E06A2607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5225C4A3-A1D5-FAB6-7A64-268BA60021C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30B54291-24FD-A667-0F85-978C83BD008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816A69DC-63DD-F4B4-58AD-3D9D286645B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99C54043-079B-21C5-74D5-CD1D69B357B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C4FE198E-406A-5D25-3C1C-C3C65AEC1A3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00D4AADE-DF6B-8D84-A0BB-6143A2F92F2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03DB4BC2-2396-01B9-FD92-CF6F3BC3E07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011833BE-0DD4-047B-2027-77BFAD729A0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7181ED81-11F6-DA24-D91D-7ED594293E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01F98517-AD21-46FC-8B91-D2143FF12FCA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D52A1925-A7A6-9A14-ECE8-059C98E86E0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67180B92-50A8-A213-2206-39519E350F6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9B369F05-7D05-A38D-C09B-AB9DCA978BB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179CF75B-EA2D-C8E8-A2B8-D3125C493E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F0F9094F-E0FB-EDE8-7915-4445DBBBF5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8C0EC475-CC54-A9CB-7D26-D1F02D4C95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B7A321A2-3EE1-44F2-BFFC-FA528ABCA470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E2F7F382-59BC-49B6-9504-EDABC801F752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BA8F8E20-C30E-4618-9803-7A779C8DCF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4D8883BB-A651-48BE-A29B-99E234096F8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D83A6CAB-E75D-44A7-8425-090BDAA9426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A75E509E-0427-8A78-7302-88B7A14D2E2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F5037024-6D4F-12BF-8476-4E11AA64671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78406A54-F9D8-8693-FE6B-5AED3A470D4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5107388D-3C6B-8AC4-BA46-506613B5E63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84C3BC51-E415-1C50-E691-3B2115D4EC3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10E21715-A4C1-D8EB-63FF-3A6902E1DEE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AAE2C9B2-A979-568D-2C31-8EC402FDBF8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69CBD3A4-46FA-8E3E-BFF2-BBF6926F850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15DB175F-7383-FFEB-FF7A-9E7A752FBF6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E619B09F-E990-0167-CC8A-86BF48CC2BB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29FF55E5-5B7D-C5F5-D332-CA716D9CA05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66A0B6AE-455A-B4FF-0BC2-2B127EBB5B4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8522618F-B290-4A1D-B4B9-74F45CDAAE4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988FA6C7-4DDD-73E2-7021-BA1E1E9B981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05E2DECC-5BD5-5AD3-753A-A38D68719B6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E88E5615-6259-A73F-47B4-F6D7EF07785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394F8911-7ACF-6809-15FE-A30B3DB776F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B7840C8C-8FD9-914B-9D55-41C2EBC0A2C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25358DCF-A875-5972-DFF9-5FE3A57B71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52EAA11C-B5C6-3C50-8F7E-6EDC5F860A5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422BAA4B-3D96-371D-253C-682A0FC36E1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AF9CA1A0-47E7-BE7C-B6FD-C546896B4CB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6A5FABFD-88CA-87AE-C222-B16E146A6BF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978A1D11-58EC-F7E3-9B62-DBA64DC5F0C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34F927ED-3ECA-5EB1-2731-4931E8003B7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E0FFA940-854F-8054-B82C-243AB68702C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1F21D7C3-A15F-DCC0-7CFE-CAD613A0049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96F2335F-BF5A-4F69-DFBE-1B20EADC7CD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4CFE1111-9CB8-DE5F-C4B3-70E06AB636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0AA7A09A-6ECC-07BF-55F2-E0DC3A88984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4A5AB546-E524-38EC-433D-F926EB64D0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B8008778-41FC-C178-AB86-45F42B112DF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DE7871EF-14E5-C333-11C4-20D4D770875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2FA6AA83-9CDB-4AD6-83D4-2799998D424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1C2AE0FF-45FF-4C2B-BEBE-AB6A9501AC64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5E57635E-CCF8-247D-41CF-B3AA6B69BF9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0C5C9898-F360-61A5-5CC7-98519D83689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FF65582E-D8C4-090D-5137-66CE0E9FE0F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E7B30EE3-6F51-00D6-2B34-9A63A01192A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E6ED6E25-6B12-52B9-B215-363A621AEB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E06ADAFE-81CA-BF80-9AF0-03A6EADA172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6B3110B0-3DB5-4209-B3D5-C3E9DDF2D1E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E8206C6-60E1-41AC-B17C-1EDED3AA8C2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9DF6E623-477B-4623-9EB0-EC3FABEA135E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B753D23B-11F4-4C8B-96F4-42921881D42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EF9676B1-9A0C-4A50-9CB5-EFE87F5FD74C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65417A98-BEA3-4BCF-9737-E129B774319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0FB10B42-8862-EEF0-17B3-22E44C25A28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F7888E21-1A2C-9A49-EC06-E2200EE79E3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4E322835-D86C-C6D1-5A5D-6917C3AC50E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4E7A4154-CD65-9671-7391-909C6E5471B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760E06B1-9033-CD5B-F31D-6AE1428B82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2A8C8733-66CB-AEBA-8D29-35E2BF8BD86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F776ED23-4B73-0DCA-41C7-62179C91E6E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42373D43-AD38-5FC1-EEC3-8896B52BECA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AFB61BE3-A309-8B22-F12B-76253607F5A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38DD870D-95C7-4058-A1D6-E7367762B96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861B107F-C637-13CF-ED02-3BDC9621860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CD27AF0F-02EB-BB0D-C9B8-47AE0D92A6A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360262DA-2BB0-01D3-3E6D-605970D9A78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9AB4EC13-9C8F-1077-439A-D5D02827B81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6050C824-4400-458E-CD9F-B813EE701E0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C7E894A8-04EF-31E4-B32B-C6B03FB0AB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1B32B82F-4E70-99F3-BC62-9223119C168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1F742D95-353F-8938-61F2-B6D17F3F1DE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95843DC9-0E5F-950A-EEB3-C723841A595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1528DF14-FA30-FB3A-6263-2E853025743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CEECAC71-57CB-9F4A-8CF6-B9402C42DBA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7D247312-992D-961E-8B6C-47503DAF242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823D3B92-E62F-102F-38F5-F2C92C64580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3BDE33A7-BD89-F423-78D0-0256DAB3064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001CB102-646A-6002-F61C-7CBAB92DC4B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56C32221-2C11-D016-3C69-403EC500A8F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FD5AD0A8-3FA9-3EB7-4D73-7C515689603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7D1ABE37-C3A4-E580-40E6-C158877BC32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EA2AF7EE-31F2-3E80-72A7-7C9072A7ADF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7394C4F6-59F4-8F4A-1593-98271991567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32B1792B-284B-F283-E107-42A726C44E5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84BE85ED-8D23-7406-664A-E8810BB8D49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DCCC2063-CA58-DA25-3304-F643F84FE80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FC349C3B-91CB-430E-A6CD-DF6DBF3AEA0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EE2F7DE8-D233-16F4-E4E6-25CE30B7C9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015F1EE5-B75D-D5C1-F7B1-CE8C03B1AB7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1C2798D9-E365-E7F9-514F-9F496ED12AD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D0192103-66EE-DD9B-B5AA-45D5EFB989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8AE82926-78B5-7771-A3C3-1112EA2D76E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5974CCBC-5BF0-73A3-C4A2-86A5AA0F8DF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801B772B-B410-4039-B7F8-A03834905952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3CF0F190-D920-4E7C-BE4E-E0F69890257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6C79F934-D2C2-4EEA-86BE-2E04C33CCC9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20C8A560-DE4A-4CCD-ABD0-F400A6918FE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3134EFD9-800B-4F89-8C1E-CD041696243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CC0B57EF-6E33-4195-47A3-B439C0DB9D5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FECDBC67-8C3F-3A84-9BE3-E3D5280D8D1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64E614BB-C883-D202-E9C5-DA4E1EFC90C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42BC4617-B4A0-76E0-1DD3-5CA87085E5C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F599486B-5CCB-8B95-17CB-0A87EDB2E91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91824E41-ECF1-DB94-787C-1C4CAE2FC8B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8215A4AA-B54D-8CA3-EA3C-343E4F88D04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2B642C00-323E-00A5-6DF9-B78DA934A91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CB3DCFB1-ED73-6D67-9040-E694469F205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82954BEA-0809-2017-A6C0-FE24F3EE32F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F8D720AE-A56B-C55A-B52C-49C5BD488D6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C99A6148-E752-571B-DA35-14C50A0F3F9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0D8E417D-09BA-A342-1509-12A8E2779C0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055D2A5A-D5C9-981B-99B2-581BB2A4E8A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D1AF95D1-581A-7C31-B7BD-B8AE2B79E4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586F32AA-9E86-34F0-F78B-50093D58FB5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6A01766C-B1E8-B180-762C-AE1CA099024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03FD981D-61F0-9E9C-DAB4-29711C61ACB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5D357DA0-52E1-15D3-E9A7-B06B635C68A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29606219-FCFB-254E-907E-1EB9DC5EFC5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9CF8A5EE-D188-2863-15C3-9D70A11A30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F9245420-E7EB-B6FF-E8C8-3632EC79811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CC85F215-5CF7-6325-DD7C-4D7700E279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C9E1E400-6AF3-C60F-0A90-917784E1193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F082041F-79E5-7702-897A-38A84863526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00EBB1DE-2B8A-4F16-7803-08A2E803B1B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BFEBE285-DE89-072E-2A47-EF1A347089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85BB7D6B-0234-DFBF-75FB-85F6ECE4F2D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45EF2D78-78FE-B477-8BD1-11E3669B523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BB45A66A-C4B3-E496-A68D-AE58F7581B1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066F1FB0-A687-D8A2-5175-A5E5172D581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83F6DC88-CD2A-2A6F-8904-0683EA2D112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64D038B5-25E1-0212-4F65-C0A82C16745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1F8F3673-8AC4-4616-B51B-857006F908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416A4253-CB73-452B-BE14-9642DA0B68B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030578BA-D296-3380-452C-66E6281BC98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3AD4836D-C741-4D6E-ED44-F3FCCEEB87B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A5679F69-9EB4-3C73-8541-54D45B5EEEC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245D2156-DC66-4455-6427-06AEA20A89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A66A23B3-DDC8-DBBF-1331-6B60ADBD616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438549F1-B4DA-106F-9CC6-2B3AB952EE9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E299073D-255E-4856-B342-D8D16B1235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9817ABB2-A586-4E1E-9D08-EB942A153D2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779685B0-9B64-4BE6-A13E-428CBBE7E99E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B5C7823C-34FF-4087-B95E-9B32DEDABBF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910097F4-C276-4073-917D-36A81F68FDE5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E7EE65A6-3426-41C2-BA52-635C89F175C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1B052C52-A981-2AA3-DD94-CDF19B15172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A41800B3-603D-53C5-C8C6-724C71B4DBA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F741A36B-9F05-48F2-B81A-27B80E8C9D3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5E771452-7E9B-F04A-68D8-E03AE71F51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340AB212-96D2-3E0D-8C40-5727761A622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2AFAD403-B5B2-7432-896E-44884C84D3C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A66BE1B4-0832-4F2D-F2AB-81D676CAA5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444F0B7D-54A9-1981-D6EF-AC20A57DE94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1F1A73D9-715C-4E86-0F46-1015BCA9646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02B64A52-29F5-B7DB-A01B-259586B881C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730E54D6-2751-365B-9552-D01CC499431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EF0168C5-CCB9-BA7E-CEB2-25C9CE59E7C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148A6FEF-11D0-33F3-75D4-FA22D72EEFF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4732BF43-7154-4EFB-E19D-4A96E49BF7E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7B143D8D-74C1-A207-003F-B206EB63AFF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D66131CC-BC21-20C1-DFC0-B18858650B4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63523C65-B6AA-44B7-59D8-2D9D44EF61A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987ED9F2-A6B6-C614-0CEE-B95CD728615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ECCA40CF-BBD0-A82A-7A9F-4036C59F25D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E5696901-BC7D-D6A8-02A5-93975173A46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662050F8-B704-EE75-582E-1481199309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2AE6E990-B16C-76C8-5FA8-00C92A9E76E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4154D3DC-2AA4-FA61-D39D-FE87B0FECC7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7F182FC5-CE92-BFD7-5AE2-CFE75619734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74EF0C49-13AD-77FA-0080-FEFE98E1DC7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64F91A98-F801-966C-55C1-D91A7263BDC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9AFCF013-BF59-C530-E404-F3021D7A9B8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423BDCD8-5FFD-3DDD-30B4-F44890A754E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2E5F294F-7D97-C729-A54D-434621DAC68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62542BF8-1465-A0F8-5DF8-B9542BFF921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CEF77837-8904-C641-404F-E77812544C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9FEA30A0-4B09-8957-696F-D17953C06C4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EACB9F83-5F40-1245-E0EA-5AEE53560FF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2DF5C6E6-B4D5-438D-A7E8-4C2BA0E3A85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8A1FF0E4-409D-37F1-579B-0C5E66B1E26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59B2F86A-421C-8023-DC7F-D4BA287320F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0D1B2366-4B52-CEE9-C2D9-04FB8A8FF5A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1155C12D-AD75-BF8E-FB68-F8E2C3E74CB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7AE95749-2A88-4D57-6A16-5671BAA9C8E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FCC192B7-2A86-1785-246A-60BAD6970A5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BDE7902D-335E-49F2-AFFF-6396565EB901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694F3C6D-F877-4765-A285-00B7DD5FC8A8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6DAC8DF3-A853-42AA-B6CF-DA88436B8CD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4B219E92-C038-4D22-8E1E-CA5F8B73C1AB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B0088C40-01B0-4023-8C5A-FD8A511E6067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0C97406A-59B9-B042-F00C-81F95AE529E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3D772EFE-0812-84A0-78F9-F391EAB2A62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CA4A0079-0EF7-FE63-CF83-A5EE9A7F0A0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A0229F07-4912-15F2-986E-C30514892F6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3EDAABC2-A89B-3428-C9D5-735AD6C38F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00C1F07A-DB6B-9A00-DF80-48FA6D30D50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9A5631B9-FC0C-8DB2-588F-CE55D1E2508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73821716-C6A1-9EA0-0D32-DF457291477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E9C6A5C2-5323-1779-C6EF-F6288ECBEA5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398B9943-4EB1-84FD-C28C-EE5383E8F5B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A8004A40-9960-0CBE-769C-66EADCA182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E4FFB30A-3651-01FA-7ED9-C0ADFF03C98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FEB3A454-5FB1-A1BD-6C8C-F417E40A8F4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3C4ABFD9-3444-59ED-BFDE-DDBD7DF8D55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D956A806-F4FD-B70B-F259-A55E3293CD3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055A24D1-8A00-3626-E64E-F4EF9714D5C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A9CA2EFF-296D-9D6C-35F6-946FE8F2DAD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AC4414F5-2285-D7A1-6F01-8956AE580D1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F518D020-1866-6B98-56E8-4BA4207DEB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8B09C474-E344-5FCE-D84B-873F13A108D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05C790CD-2974-8FA5-3050-9A42E25D4F1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E12F149C-91A6-5D55-451F-B89D6DB787D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A88C7A5B-DADF-244E-770F-EE094515C73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369C8E23-8B77-1203-1BF8-871DC1D50B7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BA5E1233-0340-D1F6-AB6E-7113617627D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77421E9C-8D96-5382-56F4-7D94581252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5CC9A4AF-AFBF-D05C-27B8-BC2A2813F13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EDA5180B-AE7C-4C71-7121-103CA063C4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414180B5-BAEE-E58A-0D41-D655EFFA48A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72BAFF3A-2262-115E-7E84-85227B631BD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E73CD96F-CC06-9F77-1878-C297FA32270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32D6A178-E1ED-B7D5-C341-1DA4F01821D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CA625E04-03E3-E2DD-FC73-788C8B36802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17CB3FAA-020B-4976-B434-9CCC7A3AF1B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0283E10B-4A1C-4034-8AC3-374BB96D2E39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C33491CC-3D73-4154-C83E-A90B1D7A471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9DF43933-137A-E1F9-123F-A0E2C0CE62A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2EE5772D-205C-4553-29A3-B989022352C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061789A2-879E-7B5C-A778-E755A5E9E52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36C346CA-AA6F-6AE2-E35F-1FDEE77F452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9B076D6B-A6DE-6698-01C8-53DE7A604D1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CAA6E56A-9C6E-4CD7-81EA-89D41C6FD44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304804A1-B1B3-41F8-A714-C5D9DDB96B60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EE2A63C6-A4E2-4E96-BAE8-2A071F9FB740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21D242E9-F2B9-4629-ABE4-1F892BC2F538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455F9B66-4FA0-4617-B20A-1D9BA1F1921C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4053AC88-59FF-46FC-A464-FEAAF428329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7E63A0FD-9721-1712-A5C8-863BEAE0934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2561B53B-535A-CC15-D1B9-F6212AD570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522ED8C7-BFB6-C9EA-4A9E-6C12382156A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B3B2E6AA-379A-DA7A-4C4A-A8B1F9885C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10355DD1-ED4C-1C78-5236-42E39C17C25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D2D97D37-95B2-73FF-59F4-7345D799E8B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A0B639FB-59A7-1D1A-E272-A4648A5910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2E22ADE6-6E16-A3E6-32BA-33C70CCAAFF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B404CD38-9E31-ECB7-464F-B3D3FE2BADF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63AA0F67-D632-9FA4-918A-A84D5B148CE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6DD8B36F-33DC-D525-E5A3-396987F73F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8775E581-425C-5701-7722-482BA4C7564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9BB97BAC-7CAA-AD3F-FDD3-15CC1A4780E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75036C1E-8F17-4D79-806A-B6A768A0C4F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7E105A8A-0217-44B7-D7E8-AE9E579B93D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87629FD6-711A-8309-7C57-D9630AC073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84BBD2EC-A0F3-50B8-AFBD-8AAC745ABF7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84668BF1-D884-CD76-07F5-3ADE3FC9F1D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C24A0CCD-3497-5C65-7A24-96778F80B4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F80A9C5B-7401-A867-D437-236194C2723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D2B05B94-807B-8D46-2D76-4F565E8901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2AF8D483-8F2A-3594-166F-EE9BCE94E05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A7AC4E6F-B8C7-4821-4CE0-EADA74A2900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ADFB8B20-FA96-5122-0402-DEB6DC73730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EB008D81-B645-8E53-AC37-EAF03640C86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BC2EA6AD-22A1-CCB7-3304-B32B202A6DE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F2534949-D1AB-7B2D-2CE9-0DFD8EE7BAB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5A547CB3-2D00-8F3E-C777-EFE04F071A3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6BC6F7E5-1AA7-90F6-037E-86C5FBFBB58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6105CB66-E437-E4A5-F56C-6DC5A1E69E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7E456A43-AA20-1EDE-898C-E1015BBA645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1C2F2DA6-DB8F-DA08-25D5-D2FDD9033BB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99BB84FB-F205-D63A-B9C7-E8041DB536C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FA14832A-58EF-4B1E-A95A-08768A77386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2E0AA383-76F2-4DF9-5F03-21AE2F0CEB4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7A453148-F8DF-A2E0-F3B0-AC544F07741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B154B561-28BB-7BAD-EAC4-0A8E12E9854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B2314053-34B5-685D-36CB-F8C619B68B4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B9BC028C-33E0-0583-C05D-C37350701A3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B4796448-EEAC-EAB1-63BE-A217DAB9187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B5B060F8-50CE-491A-907E-769D87DB16A4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06E0C993-8CAF-4773-8E08-CAFF8DC10B1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CAD61168-D9E1-4C38-A0A7-47AA0FF32A9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47E4720D-C5A0-4791-AEF7-C497DB9F073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7296A95-C271-42EC-ABAE-F7E52212429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4C7694DB-B005-8343-AF79-EB3EDF1B701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3CB7DD72-B875-1E5C-CD43-B3A51D2BBF0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07A1397B-885D-C186-A5B9-E7ED1387827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10CF297B-B494-B041-4115-864E11CB5C9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2B0E8FE2-B874-69A7-DA1F-547E1A9835C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FCA106B-BF65-1D40-649A-0595C8E5D1F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56E07EF5-EBC2-4FF6-A213-5B7B1783A7C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BD6381CE-F50C-FF77-FEC1-757FF168B19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A46D4C23-4974-F18F-0D10-CFFAFA59340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135430C9-5B30-8472-0155-3D14FC4FE43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443FDCB5-9D77-1829-65AC-AC76354DC1F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3D3ABDC-4835-E4D1-78AC-8C49E22B6F6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995DB95D-9FBC-5115-22A6-B28DA34B1C6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1CB5366F-E17D-2950-C774-C73FC804CD4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D3E32283-BE73-065D-52BA-AF812CEF89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0DA24B3B-1F5B-3032-8D43-F17DC7DBFC3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DB89B5AD-DD3B-F89F-1969-4367EE0288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D06B3C9F-5533-F984-8978-3703DBA347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6A13AFBF-E60E-3726-C436-4FB16CE8877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CEED3BF5-8181-D4BD-7585-7F2DBA35341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C9467A9-389B-99E0-C6CE-32B9EF53C1A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75088432-9D2C-BFC4-62CA-532E22A2DE4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7A76ECA9-1E4D-52A1-64E8-CC03955B6DF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C4222A53-1FEC-DA0D-97FA-E1A8A5BB15D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63A7D030-6C3C-3004-D429-8CBC4BB1CF8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25E84411-41AC-B419-9096-39CF6B3BB5C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069A5960-A472-4D51-BACC-FAD235A6DDB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FCDF2D90-F77F-B17D-0E37-3438669210D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C551C049-534C-66C5-FE8D-9281A434B17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46613977-EDD5-A358-160A-9FC74362FD3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278A1EEF-F2FF-8821-8BE3-E2F8D54F40C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A7C5B240-077D-9030-A22F-EAA14C7EA21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DB688257-406D-B621-B917-332D4E747E1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C14C5FAE-21A0-4555-B32C-080A6F35E99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7B3FA8E2-ABF0-42D8-A35E-34791BE08DC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DFC1E320-0F82-E3C7-23A2-D2ED690A0A4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638E94C4-039E-D70C-FE9B-8FDABD8E1DD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AB3F5896-7577-724E-6318-5849813C1E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FCB587B9-27DA-83B6-6E0B-07381CAC46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E659FB55-66C2-7F71-DECD-59CA4BE747E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6EBA282D-C0C0-2F52-7B11-18F5DFAD2DD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2C9B4BC8-8272-4881-8100-E7F7995138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7B54D0AD-2DD9-4835-BBF5-D801BBE90F47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64FA2227-020D-483E-8083-4B4FD85B758A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E88F10DB-2883-48E0-B543-0BA88F954052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756A8F30-8B26-4959-BA2E-5D3BCB4C68B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700A0137-A5E8-4270-81AB-64FBF551B041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A31BA27A-F95B-35CE-EC78-D882ADBA0EC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8C2E2CC3-4054-7995-94DF-F23DA7FC1F6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9FD49B50-45FC-DCB1-0F28-9F14015F631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46D0DF43-A63E-C4E1-CBB3-2CF917F6929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7D3329E5-2AC4-3E21-A364-A6E4B643D2A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12D358B5-C6D2-9EFE-0E2A-855A2D62DDD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1B4877BA-79B0-D27C-2F3C-B514B4A30DD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3B795011-339F-2ACB-6138-3910D570766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3D763F2A-8821-1F40-BA3D-3DC719753C0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4219EE9A-3031-6666-2B04-AC6F5FDB286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36DC4BBC-DF97-20D8-97E3-E5B17884CB1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0EF38C48-D653-34C4-7C94-F7FC8BA6ECA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40FAA371-14D0-0317-574D-FC19F6681F5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68BAD93C-2C4F-5224-A20D-F68BDCFCAB2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3AC7DCBF-AD88-6557-79BB-7D22C99F671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2700E81-4B72-2873-EFF4-6BE246E2CDE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01140B7C-9F23-575E-CC34-9DEE6C5688E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1056C07A-F833-539A-7E4B-76BA14DFA28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BC563B56-421C-56B5-CF9F-8250D7F61D0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9A37FE93-E73D-83FF-63DA-B99AAF3C42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E50F2112-E47F-DB17-F169-C16255D695E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906C3605-533E-7251-4A9D-8A58786E304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C8B0DFBA-B6C7-6DFA-F830-66BA8256675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31028DE9-AE42-AFF3-7C7C-F82A763D5F0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D15C8150-65ED-3A88-6C6F-E632DED91A0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B33A8614-ECAA-B2A6-AE94-1A878D6E9C7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70DD472B-74C9-B308-EC0A-34CA5E12F5F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11D56F48-7680-B655-18C7-BA3370D813C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E1E71148-29EE-D235-C069-F276312190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176F32AD-0347-AC09-15C6-100425C760B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770B1F76-22FF-6185-B0A0-DB3BC9FB67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413A7509-61B4-3866-6C46-DDA300928F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44313C56-BAC6-4939-01BA-627DDA33656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1C9CDE49-BB7B-4048-AEFD-96CE608FB07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1E5C618A-2F1D-26C8-C5C6-CEB6B9FBDC2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19FC8483-2C9F-1DA7-7D3F-B018A0B6934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F55214C8-2F26-94D3-E5E3-BF580F1450C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6D610481-3AAA-5128-D3BD-E4D351AC43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2A697E32-55CE-E3F7-E4BD-F19F9D3CF4B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209B19BC-EFF2-6EF8-1D22-40EB8764EF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B8101764-C73C-485D-9AD5-30595E09B5C6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20225F52-874E-40C7-BFC4-F735615B4723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83E4E82C-6838-476B-B7F0-6CFE934ED5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3048A3E4-6DCE-42B6-B10C-A0692C12F38F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9B8CA2CB-041B-4E30-91C5-3018593EA7AD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2184F922-B014-2556-41BB-6B185A9664A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C5B4FDB4-324F-A966-07D3-E15570D6974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647FD567-278D-439C-99F0-0C460091CE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301A1B24-AE77-CDB0-0AB3-BD8D77B0985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8867DACA-C0EC-8423-63A1-E8057CED014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CECA8596-8CEA-14F7-C572-8345C2100CE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D99416F7-66FC-E841-79BE-8D7463582BA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DAB8B5F5-89EC-C6A1-2ABC-7C763BDA5F7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C7A43A72-7EA0-B3A4-5ABE-FB226A9C73F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250E3FCF-42F8-B82C-5245-0293C7644AF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2F6584FB-7431-9189-5AE8-C4022018271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4B1587A5-262F-0502-334F-DD997C2AAAE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F727D4D7-70F6-DA8E-B526-E18B4907F17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D5001315-85CB-45A0-2CEE-CDDE8AC5808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4CD853F0-4773-94B7-8365-F96B7EF345B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72D889DB-AD14-FB51-7077-5367ED421D4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27292D57-BF6B-9FD8-41A0-A67897C5FB4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A7408641-5E7B-3B6D-7727-CAA8B363057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532C500D-3BED-012C-E22C-F0A947D788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2FE72840-01FD-89E6-02B8-5060042CA7B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B651F9A2-2433-AA86-BAE8-6EE5945AF8E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1FBECC27-A3A8-DCED-4E18-1B8790BAB8F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BD3A6CB0-6C58-6E0D-74BD-F1B94F88C5A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A1381EF2-B48E-E6E9-4A09-4354AA3F10A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5AC329EA-F2B2-9771-5C6F-1B17DA2F60D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E5DFBEA4-2E37-0D17-32AB-74A1FF0661F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7432AF99-445A-7355-29F6-ADAFED43A4B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33CED898-4F52-477F-5EBA-4174DB1D8CE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C21A1F93-B448-3F00-B8BC-1D25D8425A2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6E445AF1-F80D-B72E-584F-F25A4811F98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BFA9E1DF-D2F2-7ED9-4106-8FCAD452132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5D44D878-F35B-6567-BBA5-D955E837FA6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83131AFB-8734-9B05-274B-DED24B5B5DA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CD37E087-8B55-496A-9333-6E57DBECDA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DDDA36DC-3462-4675-8B54-26C8647192F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BAB59549-7E81-67A4-E681-4F0FCED8968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540C7BBA-F90D-957E-B09B-4D2E8A8F106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FD3F4CF2-9D4B-4FA8-7193-FFDE039804B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2037FE69-5980-A8C5-5013-6180FF6C016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15D2E9F7-12BE-7B4C-DFDB-896EDD4739F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D6CC9E12-AACA-F9C7-08CE-0072EC74BCA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75668BBA-4BF8-48A7-8158-D7285C7EF0F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B1F4B434-C3C6-4517-AD60-D248F8F9BB83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AA9E9049-1004-43DD-9588-F4B5268CE7AA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765B92A5-CABD-431C-BF46-79B879AA551C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F007D2B2-734D-4CC8-817E-C9644AC0E32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32E92AD0-AF30-4B29-B887-8D7DF1E79B1D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D355045B-D3E4-E906-044E-883995FDB5D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9A7CD194-342E-D7DE-3690-264990C4460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BC8A15EE-91CD-882A-42F2-ECD08715CB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47B00632-840D-2DAF-2A6F-47422DCDE85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E262EC1E-023B-F7AF-9E4D-BE6AC9961B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81406524-C313-F78B-605A-5021D56991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89C8E2A1-855F-AA86-2D76-451199EBE38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FD5D0B43-C596-EE8E-2B2C-515F1FDF37A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32ABEB6F-94DC-AE07-F1E1-7D29869CEA8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38B080FE-460E-0DEC-048D-849B90ADD9F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3C3B1591-B0D5-1434-71C6-76E9D2C3F43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970EC1B9-17C6-8ECD-7773-ED2BEFC7A97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CB709BB5-79D0-1FE9-4FFC-8C7237CACCA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94FE9012-F553-7597-8964-AB495B88621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0B048447-C3A8-F831-F4DF-8A41ACC17F7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9C09CBD6-513E-ACDE-59B5-FD82D710889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16ED2060-AE3F-6594-927E-2041CE79F6E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5F8D4F4C-F957-A9DB-E663-9BAA4CF38BF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C1F92399-E24A-99CA-A13B-1B8DDDDE2BA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4E71C5FD-C887-5F83-BFB1-93060686753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A20CE34F-05F5-EE78-09E1-B13A5914B7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F1474400-5D1F-56A4-679C-3C2DE34A886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6C6B3381-8A5C-7031-878E-0DA382E26C6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B531C2D4-EFD6-2DE3-6111-DB4AA300F9B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3D920398-CC6E-2FDD-AD94-6B61C0BDD38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936FD912-D695-F2D3-7C51-D4424791FA3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91D6BBED-1412-11F0-9444-392FA4D2E9A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E83B711-3EE1-D252-36F7-FDFD23049F3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90542C99-9226-0FB5-3AD2-F34AD50FAC3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5A95FE76-A7DE-3632-F21F-9C077836725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94C14986-2C9B-616F-661B-0F95A3C3390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5869E94B-C64B-8373-0EED-A3BEE3D866B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C439E166-15DD-D825-F929-B58CE40D93D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2CD9027C-A4C5-4137-AB73-BD1E6A0197F6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C46529BC-FAEF-50D4-41FE-F2DD4DE7DC9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EE92AF0E-7369-C256-CE3B-975BCF8FB16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3A3B185A-4DD9-E5AD-4862-544AD5C9CB5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CCAA6584-0B5F-EF97-71A7-41D5548A7E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4F6C1440-ED2A-51C7-F78A-F006E1B087B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343EDB7A-92FF-2052-8C51-33C7F168635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749F0A89-ACEE-4DF2-8E26-85ED94D10957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F1A0FF3D-9057-44A5-80C5-5D6EA9A26407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18BBC330-2064-4439-AA88-07CA0D9F24E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6D8BBBED-F636-4468-ABEC-D1DDCA43E7FA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94826C10-7744-4905-A1B4-C8A952F3EF40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6E3ED905-ED4C-6AE3-FD37-A34877E6A97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AB190C84-DF03-DC7B-A314-F02F4D48022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CE492BF2-9398-F68A-574C-339A71F9580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3B3D0CD1-053D-AECA-A8E0-8DF0FE349E6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833A6992-F7C4-99E4-638B-DED50A0F948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2B656D7C-126D-C42E-BEFB-F173E152364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D811E58-B565-15C9-5D9E-3535D4084FA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5335CFAE-E77F-0A81-3E0D-93F4BBB231F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849287C0-CA18-3175-22BB-ECF45CC1F3F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DC7586B1-B758-13A6-F2CD-D95E64656AE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51C7076E-B7B4-F0F8-FE11-A9B8964CD3F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E4F1FAD5-18BF-4EC0-2315-3D32643E4ED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2C0F3A2A-B567-2446-E4EC-E405A28919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26D0BBEE-81DC-92BC-1AA1-260A57D232B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7B7EC6E2-E502-CAA9-E4E4-CDA44631D74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D2EF1CF7-A607-86FE-C0BA-D1ED6644CB0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E8710EB9-D3BD-DE71-1C9E-89FD4AEBC1B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17CF75B2-C8D7-D763-5D67-A9B17B1F922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155BA9BE-5D89-13FE-2BF2-6A3F8062CCD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30E2C9E2-87F3-FB6E-1984-3606D7AD910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0FEB5933-88D9-6593-BACB-82EC1F3F86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6C702009-D872-107B-3C4B-CCF8B8BEB1A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06453D6D-A387-A457-F666-9E2D9DAB5B9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3CF9E11B-A0A3-4E2F-497D-3AA60F1254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FEC4D475-8D3B-D0A8-2D77-3B6FC67147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51F7085A-91DF-6C13-64CB-5E679A9CCE6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4EB42516-A504-1C85-404D-9E31CAA57AD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606EE437-AFA6-D084-E5BD-84C5513726D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3637B9D1-FE18-82BE-D9A7-C587693EA69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031A4AEA-B32E-349D-2A73-6983B0A0F86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D50AC08A-0418-2F69-F638-2861FF18CFA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068F8882-5C40-3F1A-61BA-BB903C906B4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C10F3A0D-15EE-F8F1-2241-4C82D95BA26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3C39D38E-158D-478F-86AA-70E91DB511A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1E41D0CB-D1F8-42E6-AB83-91592B7B35B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FCE8D3DB-9453-F4B7-A363-934949BD459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42167F56-A87C-D414-FF95-F1875A3ACB2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9F7E4D56-CC97-5400-A511-017D1B2E0CE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BCEB7E19-F2AF-26BF-BB94-D60D9EE20EA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13A82EB7-AFF5-EDCA-CBBE-4222F65D03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797F7036-1C3E-5E67-96AF-C69DF2A6A1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4194CDB4-4168-41A0-AAF7-2C6EAA7F624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90E8BD40-3141-4BEF-AA5B-1216B42ABABF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ABE6AC6E-BA84-4A55-9FDB-A15CC3F24584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4FBDE1CA-331F-4E43-A87E-672BA2771B3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A478943E-9CAE-4D3E-9497-F4F27C54AD1D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B7EEC216-78D4-4FFB-B736-A2ADB159DE2A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475B9326-7BF3-D816-E554-49A34D08DB3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AB2E082B-C7E4-E055-8906-1172198D3CA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E9F4F5AF-2757-1108-3363-BC1806F724E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C9CEF096-F170-7509-2221-A17B71B2512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821E100C-9D3F-8387-FD9F-5E28315804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2EE7E6F7-58C6-397C-D0DC-EE72DF545EE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159C8F36-5E40-A84B-A22E-F27CB659DC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A13E4DDD-ADF6-32CD-0BB1-7834EA56EE2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9820C2CE-EC6C-6466-01B5-C7DBF26C488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C45FC68D-7741-AF9E-6614-BDF09DD8D1F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20070C9A-0553-F1B3-3E38-12A785263FD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81668D87-C681-FB9C-2EB5-2C3C761DC67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D3634142-EC07-B4FF-78AD-260023AE540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0941D450-EF86-F208-43F0-7569DC4541B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850A38F8-90FB-8AF4-79FC-8F56FDAAC17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EAE1F437-0348-4090-8F27-02C293C6DC5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0E1B8600-84C0-3176-AD48-CBD113B604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CE43BC9D-B36E-1FAC-8507-8A19CDCADF0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278B67EF-10AC-D3FF-961E-AC5F32984EC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7710B9C8-83FE-5F6A-C1DF-AC2E909E24E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B94163D9-EB7B-CD08-4B82-39D22AACFD4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5E56F576-0D1D-5D98-C998-7CF9D070B82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70F9766B-F9ED-94B4-0846-679B175DFE3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D02E9D6C-93B2-9BB3-9F9C-48771967FFC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BDB946C4-8F77-A283-1279-434699B1AE1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EE14FF27-43F6-995C-88ED-12F97C7219E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BA40F240-4644-CC94-3C39-BDB36446E67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E704B1B1-5408-EEB1-A4A7-4BFCF4C6AA1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F074EAFA-03F0-19FA-BDDC-666A9A35EEB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9FEE6A44-2BC6-046D-09AB-1B1A02C0C0E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E322EB5F-21B6-2F4B-0E00-55CA5E1BAC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3D4CFD0C-CAD4-8F28-02D6-BD454993129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4F8871D0-11F2-91F4-78D3-BDD0540E5BE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46D92F4C-2D38-4D9F-8A4C-3DD4C49BAF46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1B328C7D-C006-A498-2577-B290DFCB616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DF3992CC-901F-DFAF-82CC-2A2368AD277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61051647-EC8C-7297-CB03-8C0F41F1575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2F8A3AE8-38B7-8A2B-3FDA-1ADB80FD7CE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975D9F39-BFB9-3875-E83C-CF99821228B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2778F6FF-BC46-0A3B-D493-597F006A16B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B8996B75-274D-4E31-9245-225317803BA4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319BD21D-C64E-4AC8-9B84-99D24F0A28F0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A15FAD51-DD65-4F5C-A7B8-88EFDF5FD1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36A6F8AD-DD07-4F6A-86EF-DE2D8DE95C38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7C70B03C-C9BA-49AC-AC4F-575A22116A75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2016176F-D3FA-BB3C-73E7-FFE2E84BFB0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C23258C9-384F-21B4-DBD3-B9C29ED1E37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F286A1F8-9CF2-1338-918D-970612519E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6137A540-EA0E-F887-71C4-8EDCCFC5B12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DA2C51E5-B018-43D5-3CF6-3040324D65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6A41DC95-6A0A-7741-7BC7-C241C611701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18B9DE25-FD63-8038-7937-3372791538F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5C314B0E-7C03-D812-3CE8-8172066D122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19DDD4AF-1EC4-1810-374B-284F561C5B1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EE3D2299-4AA7-87D6-FA88-F04A6985A2E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09A06B94-7274-6765-DC41-9EBA02F2B8C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22B9ECF6-9E78-A0CD-41EC-6BC88941D77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E2032B00-EE3A-CF5A-0835-C1F09F71B9E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862E7229-5264-2047-F42C-EB34751C622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F89D97AC-540C-A94A-9E08-57DA0A3E924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EF921051-E118-2853-4B9A-D5A9358ECEC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B2798A35-8CF2-95C1-612A-8AFFFCAB55E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A98936B5-2412-F4FC-8C13-AA7A1DCB714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7394FB65-1ADC-6E3C-59BC-93468AE1A36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042A9883-9CBE-7D44-4BD5-F7AB0E289F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48A78551-B79A-0D19-CB6E-C590A0C89FF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5DDCA625-EFB4-2BFF-B203-36DAC249437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1BAFE408-F2CE-04D2-3DC4-BAED4BB8E2C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CD6456AF-213D-47D0-82DC-F32690DC87F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6E80B0A7-1339-DD31-6171-BADA3EB67A1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8FB74123-F39D-2C5A-C456-CDD6160EE40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BB7EE8E4-1A4E-4A4C-AB42-FC7585C4FD1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50075468-597A-8754-9F07-631671E7EEB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4E7F5037-2D01-3A33-CBBC-2C78017DC91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40E9F4B2-DD56-ECF6-3176-5AFA03329F0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D72806C8-29A5-87A0-D319-946B7D8A339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B8D3F8A0-D86B-8AD2-B22A-836AF1AE95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85890EC5-599A-957C-EEC9-A3321EE11C2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37E78394-3382-4D35-B18F-EDF538197F2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45186ECB-E52B-49CF-8173-86D750F6576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7FFE4C48-4BB9-46E6-373C-2BAD3816C15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AD07E3D5-8E0A-2931-B86D-B56CC469B0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91C37B12-E0FA-1B5F-CD7A-C5F6E29C8C8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C9B86847-F7BD-B990-812D-529BA0665EF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10E5E3BC-8DA5-1DCB-BD9A-0B3971B688D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8B579703-3D94-AE0E-ACF0-E1E2F0CE306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5A8D0B9A-E310-4C91-B326-3007B631CE7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0BCC82A5-2E3D-4045-99F5-A9624E77DD99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CABA314A-6B56-4101-AD33-2665256FEF8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8B47EA41-7262-47E5-B4AE-9D40C0692F89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5C0B6D29-914D-4DC9-899B-E3DBC6911B5B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348F042E-57F8-418C-8AEB-3ACED3E206A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A2EB0F59-8A69-83A1-FAC2-FD80D482DF3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0DB7F404-65BB-5B00-B2A1-92A5DDF7DB2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DC529A86-BA8A-A2FF-729E-3117B556C1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C91D43B7-DC1E-CFB0-86AD-187EA70E7F7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61E668D6-294A-C14A-306C-F009D9E8C59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655A0242-F12B-E0EF-B5B4-4015A77F16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DEBF8A20-701E-3C8F-BA60-0BDB7EB0448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390B5D65-E6DA-62A9-9EE5-3C24B8996B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727868CB-35DD-834F-6450-4FCFA6060C3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282D2A62-C12A-6E0A-E84B-A63C7381BF5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946087E0-2553-D6AC-91AF-958F5F022F3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3EAB762B-258C-4BED-F9C2-A1443959929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81C9FE18-0DF7-EBC4-C37F-9E385DB6DF1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06677186-F557-C720-AB46-E7DDCFCC6B1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DC35C427-2E0F-5BD0-66E8-16DB1BA16E7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10FEBF70-AF05-F6AB-C263-0BC75053C1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DCA58BED-1A08-6B60-44B3-A32B8017E13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240395E5-198C-9833-26DF-3347E6AF43A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4E1A721C-26EE-8DAA-1E4D-9731FFF53E0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EADABFE8-3EC3-618F-1FFA-385CD338E83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759CBB63-B817-11EC-9B91-4F7293667CC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644C01D4-B6AF-E927-F37B-68ACBA0212C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386D6192-74A5-DC2F-9A86-25FEF14CDBC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62789709-3841-4200-EA1B-78D75E0A1BC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B8B1048B-2D2F-AD77-7347-368BC2CF4B8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FB1F5992-2719-D3F5-BB6B-78CBDB6F9DB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F00585E5-6A7C-B329-9C20-63C8E0EF1A9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44CEFB8C-128D-98A5-5373-BFC084BF79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1DF90E14-0BFF-9AB5-1784-881ECB486B5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F35B748A-26E2-DD22-E82F-C9A87AADD62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3854BD6C-39B4-C51E-6D2C-F24BA464414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7A8CDB67-2B5F-ABCE-343A-6999AF0A419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76E1C3CF-C8D0-F0E1-813F-72C143C751D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2EC99E42-96C3-456C-BDEB-EBF89AA118D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8535415B-2F95-20E2-EE82-0C6DCC83967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4C0FA77B-43E1-8F2A-DF97-708E29580D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1502D1D5-3587-B730-7F08-7F7A34247EC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1D104029-74D2-02D1-D43F-8495128D2B1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A203F25D-19C8-8EBE-05F7-B61382BB4B2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86673329-37C9-5F68-D629-F86282CF26C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A1AA6447-9958-48AD-92B0-7B0B42A9DBD3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2800DEFD-B056-4434-839F-150458FCC0EB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83DD1991-78AF-4D8F-89D9-C725770626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FD445110-AE4B-440F-842B-6D9B32904272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BAA3D44F-A16F-4601-A052-23AABF1657AE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F4ED0DAF-1AB6-94F4-0D61-87B6ED13FF3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FE6185DA-CF19-76C0-98A8-E6DBF719FAD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5DDBC0D7-2A7C-D4A2-2D2A-11BC8874425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C2B5894D-3DC0-AC22-9D9B-4B88FA1D7AF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BFC97BD-AA26-FE8D-FA89-883EFBFEEBE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9B77AC40-2AED-859F-87F7-6C084967666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79B00D41-7042-37BB-13FA-D2A0B8A64FF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998CED89-9766-C6B2-2FF8-79C8F0E7F85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DE92D2E7-6FA1-ADC5-9954-6834B4867A3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483DEB8E-3270-FD40-E76D-A980FAF5BB7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9C5ACA11-553D-8FC3-706F-B361015B5F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A04D51B3-CD98-57AD-7A4F-FE1EFB1DB27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C29CEA01-0CC5-33ED-DC53-F0804AE64FA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92B294F5-0E12-A048-2BAF-CFF263090B3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C68739DA-EAE8-D48E-E715-356DE067B8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BD38E84B-E655-6F80-A130-A109F47897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329CCACC-5C94-443A-1670-741F6C46047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D6CFD062-A349-2B2C-9CC5-C288FF2404D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514569FD-6EBA-2971-2035-BD7C9656A39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A0D97BD8-1036-1C6D-84B4-B465B96139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4F8454AA-3BBD-F04C-905C-998D59E90C7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F6E3EC8B-F6D0-77BA-2D5F-A9B21EFBEB3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205A213D-9729-9F71-A622-57A82653686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A0ABF295-947B-8491-1052-EC3EDE68C43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7CE6DC5A-7C43-6B43-C94E-AF41391ACF9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CE7BD6E4-A064-4949-E219-F9734B79A3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A8BEADF8-1D67-6465-83F7-7486907EA17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6F79A16A-6C17-0F52-6B3D-A0082194C17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86A46068-7EF5-5FB4-08C1-18E35A60FB7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8D4E74F7-F185-4A4E-A33B-F2CB4573E1B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6B419DBE-B032-0960-3860-DE4A9F0501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20269971-FD08-342A-D710-E316C8B825F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07E12691-7126-9620-70E0-D62DD9D91D9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7EE3D008-A40C-469A-910E-EFAE1BB78E5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B6A2F944-2183-447B-A44A-E06FB2068AC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FCA37B21-CA11-00DE-A35F-4C2586796F8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A87A46C7-F57A-79D1-AAB5-7EF05A90B3E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EC2D4761-01EB-5D80-DB77-992F5FFBA1E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31B85CD-052F-FC84-8DDE-05F0BB7ADF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4DC575C6-18DF-A5FE-2364-A8F1A837DC4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B7A9DCCA-0923-5D9C-32F5-8BC7C8A997D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8FC1576D-8B03-427B-806A-1EE699EA4A0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D57C8BF8-CC18-446A-B8AC-5A543FA8F714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B6AEFB99-4E9E-46F2-AAF9-2466D51ECD3C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DE4E76DE-8226-4D0E-8DBB-52877840FDE0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9AC570ED-37AE-4B90-932C-96CBCFD249C7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94B9EB98-BC24-4057-9EE7-4E39A9E906D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235BD03C-A06E-603B-7AB8-D25B0E98EC2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94A447AD-5DE4-E706-A45C-D51DF9BAA8C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55E55B65-0A1D-876E-E7B9-720FEDAD5A1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B2449551-F147-4D8E-E90B-1DE8A2E7758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15DC8059-A2AC-689C-D4C8-60E24B7996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A31D16D0-131D-7232-6C14-AE1BD264F2F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181B151C-2D70-C6DC-80A9-F069860ECD6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CC13EE20-01A7-A79B-6DBB-1035479DEB5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2D32023D-9307-219A-C117-B53E81291AD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32550A24-F20E-639A-1982-2474C00B536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D17ACE1A-4A12-3863-FAE0-32FFAF3D8E4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6CA94139-DF17-51C1-A263-90415E8D883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3A52ACAD-0E34-CBD1-28C9-AEB28346952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65313BC0-0177-1D56-1DAE-BDFCD27C0D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C4E71946-F130-0D4B-3E6C-F1227DA9F51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DC86BD68-1EF3-FD52-8F8F-F4B469603AA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B50A98ED-C269-5193-093E-BDEC50BDCDE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F7F428E7-ECE1-19C9-BA98-BDB33917E0A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E3A5946D-97EB-8430-59E6-EF3AD5F5E8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98A1E373-D7D6-33E1-044F-6D1D8A6EB84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B2EB55F6-E6F6-E573-4A37-8606D1F5545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FBC7AD06-DB48-6326-0329-1EB0AEF2F6A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0B0D6EF6-3133-817D-0D9A-D0EBE7755C2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3A697DE4-E1A2-CA3C-7A6B-76BB43A2514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D8C2EE9F-32DA-0E1E-10B2-EC5F15B846A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FB243006-181D-17DB-3373-4705B692ED0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ADA09A9F-91F7-6B76-6ECA-C8128F45A8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C75B215C-4744-F100-39EC-62B1DF53F3D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FF8F02AB-CA10-37DF-3D79-2F46F9951DD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30F255A3-034B-E48C-E31E-0D2CBC520F4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CD84EC07-6B0B-B144-BF3A-7E5BC45537F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F1E0B702-DD98-298F-9E26-716A3601F6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F88B1CB5-AA22-5A1B-71D6-F2B4CA41C7B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DF43A795-3DDF-406F-8043-5B18E8280B85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D2A4639C-5316-E9D1-2238-FF9958D04EB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5799B92C-0C87-156B-677E-79002A3255E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010488F6-D365-8067-8CA9-910F2052C25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8B23496E-8F88-4AD3-64FE-8C9B7F6A2C3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C84780A5-5206-1D45-F5AD-F9ADE7CAB49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22F72A76-7A99-036E-A02B-DF47D5FC8F0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2A5DBCC2-B82D-4EC7-B2A7-6663DF1C43FD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2CB9C0D3-907D-4B46-902A-0EFE7CFB7FDF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C8B85296-E7D5-44B7-B3E1-126E5CA2F4F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AA1E57DD-5C62-4AA0-A600-0AE80AFD1570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FE537648-9B8C-474E-92D3-5FDCB5CD296C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61B6896E-A0E0-957E-6C07-FCCFE2804DF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26D7FF6F-3640-84AB-9B7F-D200DC5B8FD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75E628E6-70A1-09DF-1F29-AFC875225F3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73E8D064-B1FB-0CA9-1C0E-7511C92404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D1884693-B40E-3B3B-BDE0-326DB258D7B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2CA8A4B1-7738-7ADF-12B7-6EB2C3E67FD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FBB3B7ED-FEA6-90CD-51D0-13AA678B4C4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3E59A76F-CC77-0825-7047-A2DFFAF7B6D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CF6326F1-EA5B-7784-F1AA-5F0F2D4CD49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F8CFA8E5-065F-5C76-422D-4859C3D011D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B6153E0C-12E5-B0A6-9E3F-AF0D9D2E833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7EB6CEEC-BC17-B344-D743-070190CF4E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5A99C757-E5B3-C1C6-D206-A0A0591E8B9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2A0E46B3-E11A-7738-9175-568E8706F16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5D5C316B-A159-79EB-C1BD-ED650BBC496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B30C8ACB-C10B-DEC4-69D8-9556D81260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03C28956-0DD0-E274-AE2B-5B973EE58E3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8D2573F5-0B6A-1497-FEB3-86C8F72B4B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D6732FAA-3E6D-A3BC-F278-74AA5236276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07DC5BEB-7D02-9B77-AC3C-37E33C9C0E5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9FF19312-5F82-0832-36E0-EBC3A57142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614B3D63-7191-3AD5-BF3C-9431F8A4FA8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F77B75DB-E538-60EB-399E-712443E1DCD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C480FFE9-0A71-3095-0D8C-381C787B679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94CF3035-9C25-6E24-195E-95F2FE797E4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248E21B4-2001-2998-4670-179F14A7084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22FF83E3-5776-B9EE-6F34-4D3EA487512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D7BF54A7-C796-9007-97A0-DDE24FE8261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DBD15830-CA07-5F9C-1998-AAD471F0BC2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C3A2A1B7-FFBE-9DF4-B50B-779B7526FF7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685C350B-A7DF-6FDF-CD58-21D1DFADC0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98B2DA9A-FDF2-AEA5-7E14-7E1EB0A42EF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21B3E950-208C-00C7-25B8-899DC881AE2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0A2EA6BB-0B9C-4E50-B2EC-B94F4C9C86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6B208600-1B77-4059-B71B-1388846EAC67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D6749F95-ED0B-82D6-573D-6C771EB4EC6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44103BD7-5576-4799-F673-A4306663BB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409F3D61-765C-E8E4-C211-60D696EE148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8CBD7E39-FEAB-5615-B18D-EEBBB758157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CE5D59F3-0732-F4AA-5FDD-A0EE7D00216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CBEC3F30-A945-5033-D140-96465DA7DF1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44CBF1F1-D5EE-45A2-99D6-2ADE3468918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A06408B0-99D1-442F-B84C-E638B848E05F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F55F774B-545A-4775-A43D-F22BAB3281D6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BEEC1E25-27A1-4948-A694-1F4D4FBCC7BA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4C628FEB-8C34-4F10-8A78-43505C64F336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21085701-3669-4E76-9812-AEE9D2D36B1B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647E4AB5-C12D-1EFC-48FB-2636EB16B2E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C5A092DA-D311-7E6D-BB7B-246ECDD5499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1063DE88-1D0F-CFB6-31A1-B0235B24956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FC69ECC5-9F43-6A6C-5DC6-0CDC2D0F546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038F57B0-00C8-4501-4C02-F241CA38AE5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BC95488C-F9BD-6CC1-0230-033FCD9679A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33D7DDBD-ED3B-B534-2375-60CCBB2EE67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3012A2A1-D672-113A-0961-0ABF391B86A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EC049418-9A7E-DD72-C1A2-712A6949E95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12D557A3-BE94-695C-37A0-70610B0661D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D04C4C25-A35D-C8AC-4040-CCCDECE3D7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C7B27876-4104-1C5C-1937-683261B8210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EE457352-9BFF-98F7-C836-5980BD4692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B37EAE0D-E60E-96C9-9790-963C328A6AC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4E542CC1-B664-7733-AD30-90A2C498082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F4115438-D69D-410C-C635-2592BF8D2F0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E02BEF0D-BFA5-8667-88FD-66DB794A165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9E618FEA-6E8F-6516-1DAE-4652A345D1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22C6F18E-CDA3-A479-F4D4-A439470D76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842371C3-7399-99E4-3C5D-29559A37FA8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0EEF97CC-2F63-4265-B772-BB770E95E70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C4E1D73A-44B8-80CB-A630-3271ED85584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E9508B79-3400-F2AE-10CA-520BB33AACC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B77AB922-1BE4-DA64-CC22-1ED779E769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59D58CA3-D0CF-9259-1976-9053A767309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F4B38257-B340-B2F5-B5B9-BC0A1B8DDE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367630D0-1D3B-F21C-1C9D-BE366B12881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BE775D12-B6C7-9FBA-F5F7-68F4C0F2A7F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BBBCF587-CFA4-0749-C661-1334303FCA0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7AE74AE4-AE98-C784-23AC-CC962B3C317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22C21F35-1C1A-98F2-9C06-68658841453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95C12DA2-ACB8-7294-8010-09B6235DCFD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361AD69F-8268-BB45-ACC0-0172AC663FC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9FB953EC-1ABC-47D6-9802-AD450A7BAB6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7C737168-2776-CD8E-27EE-DC25FCCB2E5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B6D039D6-9394-3A9E-4F0C-0D19E74B609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98A3EF40-93EA-7131-0B88-2E5AEE330C2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37ADD218-320F-B821-618F-EF2B4694C8A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D809EE6A-BEEA-40BF-9860-33B76A79D04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39A9619C-765F-BBF2-E689-961001E5069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38F3C7A2-5738-4E9F-B05A-DC94927590DC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C8FD346F-27CA-4743-B3E4-2EDC2ADF605B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5AF77AF1-D1C3-4648-920E-3DD037E831D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2C7CD6AF-78D4-4746-BE97-3889EFE9B609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48893CFF-4044-4871-848E-1ED545F0A902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1D0D710D-1667-E266-FA80-58F71742B70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DC1308B3-DEA1-D932-8380-2F46B500F3E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4DE29228-0EEC-5190-868F-1E5C5A2E7B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1CAAB149-CE30-75EA-05EC-95C712247DF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41F23172-EA0B-E1A3-B8D9-A9F400F8323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F259BC98-9045-46C0-34CF-EE969F845F7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C68530A8-877C-0FF3-13BB-0D1D3F547D3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9804E5BC-3FC7-804A-90E7-8E9F122F8ED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B5168A95-1078-26C5-1615-1E3C680BA94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382B0DE9-6899-A994-92CE-5077F0F64AE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65C39971-C2D7-1639-7AB5-AEF9F5C78C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3DC7979E-65EB-BABA-4555-193E62183F7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CF651D2B-5B03-F3F7-038B-0B22526FE22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7EB47795-AECC-5989-F7CF-B389F9AD39B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5C0A02E1-FB0D-7EE1-C132-4A358896FC3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3B26FE82-7375-3871-C62E-BB6F2A2E858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C3C0FB20-62C9-A340-0066-1F0701BE968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7A7F4156-8422-3AA8-0900-522E9845DC4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7A1E7933-BCEB-19C6-6798-703CC957D86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B41D641C-4D56-82A3-CA86-75B42566B51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CC6B064F-FCEE-CD12-0832-78D9EF1A173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BD35226E-0D58-EB59-5DC3-F79E6809FFB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69185325-8AAE-84E2-339D-B10E8019185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AA81000C-6754-63CE-4487-C9BBEA10BC0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93771B60-6929-5E42-DC9A-579D74044FE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242EDDF4-F6E8-5BFA-7B88-E145EB52C0C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CCC026E3-FC84-6F9D-32A8-759191BC42D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7F0731BF-6A37-ED56-DE3E-7C8319B2E0C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E0356AD3-5477-D596-9D13-510C793D90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AE4B756-9E4A-F14A-B133-C4EF3562EDA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F85D91EB-7EC0-A0D7-B399-C4A5827ED0F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EB92F5C8-66C1-2968-2493-0628BC8402D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98CB0707-C97E-3593-0178-D6477874EA6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B205300F-DFCF-4C01-95C1-60BD5E35A56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347524CD-A747-4D03-8D01-8F66A1A867B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F04BE852-C1EB-0124-0AFA-A6423C8B643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96EE5169-6001-BE0F-29CD-468B2BD8586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7BBA8020-31EB-EA4D-060A-588F1439E5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4927E67E-F6DB-646B-769F-54FAE6B38E8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6B8FFE24-5C3D-3334-EFD7-A3E817EBB90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0B0984F7-9E6A-803F-4DC4-3F3E04C9539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3C0341AF-9726-4C31-B528-D97B2E10B79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2376B181-4442-48B9-BD4D-FEB431C456FD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7CACB5F1-DE00-4869-8CB7-8EFBA1BD1389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4B7C4E73-367B-46CC-A715-7433123CA42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70943C7B-2782-4AB8-8701-80457180AC4A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C7FB9908-E1F5-4787-9839-EDBDB8416967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43F31257-AC15-9B4E-EDC2-6E19F86476C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5BF408CE-D3B7-1823-ED3B-9526B1B70BF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C0B25C12-F496-359D-A565-DA8EB2A2DC8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FCA530E7-D292-DFB3-B4B1-F011E264DB8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9A460319-EE48-5D5E-F637-0EC586D7F8D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CF51EF9A-8B99-EE6A-EB28-E87B2E02A3C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31AA3A09-3E2A-ED47-7548-CA55AB8B4A5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B0EBDF9E-9E90-F55B-F522-6D4347B53F6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71A279F7-2976-D80C-A318-477EF60FF99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EB4365EC-3BFB-BFA0-D359-251B46388E7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84DBCFCE-0555-52D3-D6FD-6EEA906FAC9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C4E1BAA6-096D-FE16-85D2-26EF7996495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DBE44893-D813-CAEC-09C3-F78005FF001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02D8346E-1E21-F0B1-4A3B-95C7A3493A2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4090A5F7-D76C-3029-38D5-A4B40C104A1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A86FF960-2DC9-F758-EDB7-CF5BEAD4DB9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11E531AC-02DE-C33D-CE11-74AECF7437D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CE72C6F7-305C-D534-6D47-E396FE27923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446F6743-6D94-7BDF-F856-A6371270F6B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6465BA16-A060-F15B-3ED0-768BC73BB61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F7F337E0-12A7-2276-D363-D23768E5084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307EFAC1-B3F3-7E80-7628-21E10756393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CB433BC9-57E3-7A39-B71F-D04C4EEBB17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DF4F5102-8344-54AF-8058-0C462BF78D9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54EBE77F-801D-744A-43EB-F0C329DF80E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3238C1E1-CCDB-FBB8-D28F-9018A141493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8BFC2AB8-E990-E66D-0DE6-133BDB2FC6D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FF39CFF6-FDCF-3BA6-AE7C-1697E51A34B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D7AB3535-6C9C-D396-AC42-D35097BDB97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AD235649-135B-DBF4-FEE4-6E2369A43EC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C37BA2F2-D518-CF99-D8A8-5823BDC1CF9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4A01990F-E671-6620-CAA6-235A3E2BCCF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F5978CA4-2B96-DBA1-79E0-C6E6C4D00BB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5B547D98-0D77-4080-8F71-5BD24833D2AB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C04CD117-BBC4-7CDD-3BF4-D93A429A86E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83D7B8EF-A88F-E15D-C15F-6AAEAEFEB6B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32F1369C-EDE7-5257-CDCF-0EDDF569F08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F0F1FAA7-180C-5F89-A408-D0D247A7A6C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49378C04-9C57-DB35-8A3C-38FC5AE62E2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AF6EB1DB-0636-339F-0AD1-6B2F14B1B06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0</xdr:row>
      <xdr:rowOff>99060</xdr:rowOff>
    </xdr:from>
    <xdr:to>
      <xdr:col>15</xdr:col>
      <xdr:colOff>0</xdr:colOff>
      <xdr:row>1</xdr:row>
      <xdr:rowOff>30480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E7F84D6C-FC96-468D-B4AC-29E440E891EC}"/>
            </a:ext>
          </a:extLst>
        </xdr:cNvPr>
        <xdr:cNvSpPr>
          <a:spLocks noChangeArrowheads="1"/>
        </xdr:cNvSpPr>
      </xdr:nvSpPr>
      <xdr:spPr bwMode="auto">
        <a:xfrm>
          <a:off x="1376172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0ECA00DC-5113-4D49-AFE1-251ABCB9632C}"/>
            </a:ext>
          </a:extLst>
        </xdr:cNvPr>
        <xdr:cNvSpPr txBox="1">
          <a:spLocks noChangeArrowheads="1"/>
        </xdr:cNvSpPr>
      </xdr:nvSpPr>
      <xdr:spPr bwMode="auto">
        <a:xfrm>
          <a:off x="1376172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5983879F-5FBC-4CD3-BE08-D293AE84CB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121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A61C2EB3-4B04-48F0-9BB7-F5103292151E}"/>
            </a:ext>
          </a:extLst>
        </xdr:cNvPr>
        <xdr:cNvSpPr>
          <a:spLocks noChangeArrowheads="1"/>
        </xdr:cNvSpPr>
      </xdr:nvSpPr>
      <xdr:spPr bwMode="auto">
        <a:xfrm>
          <a:off x="13761720" y="2123694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0708D791-2139-4F0F-BD85-3356A881BD16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46120E76-6E4D-3540-7811-F296098E53E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C5640B27-2E73-19DC-CD31-12CF3BC1509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8612A279-530C-4051-CD56-48A5FEA3CA5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168E87A7-EBE3-2C38-F1AC-DEB9EF47922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5482E709-561D-6B0C-26B0-4603E0100EC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6922E496-95F6-A8E3-FB7C-154CC9661DA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48DD76E1-E6B8-FCA7-ADE2-FD03459917E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69679AF5-1384-68CB-3394-A99880DAD1A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F0B1C0D1-0A1F-F885-6E36-43F8DA55183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E149F085-BE48-3582-0628-EABAA4E4761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FD93F0D5-9F00-FB88-0EC9-4972C69DA24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71C5F334-F688-921A-6A1B-F86F1A9D011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65F8B2D3-2F27-EC5A-F487-AB9478283AE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F5F76527-EFED-0231-F5DA-823765FB917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B10F9541-B066-B3F7-C0D5-DAE455537CD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5C338446-4EB1-8D99-102E-4DD998C8793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7CD2BC41-C7C9-AF5A-4E65-AC58A6C853C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66B0656D-7777-587E-C25A-31AF3878691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ACDC2C2E-0892-9890-69EE-ABC5E07CAB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5E135D83-C904-D9CF-E65D-BCDB9405DC1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0A787EF7-B455-3196-4E46-EDE5D28692C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141A139B-8C19-3C3D-24B0-AA8BE40BFCE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B444E448-05E9-E7EF-A5F3-5DFD222FCF3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58A5F371-36FD-ED6D-16F9-A72C0499EC5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5E032E8B-1AF9-DEC4-6A1C-CEC9995228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F35DFFB0-F12D-3E4B-DA21-9961E85B75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DA8F5158-F74B-C40B-7EA4-8CBAB9FD865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CA4B6EA3-3E5B-FC48-61B3-2F7ABE6A7A9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AE474672-4DAF-664E-DB8E-F170267A8D1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B154AA6F-2279-4C30-7835-AB50075707A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51694963-8C5E-5A65-DECD-80E8FF36D81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CCEDDF47-5EBC-5A8C-064B-D9F7920F9AC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2FBCB5E9-5E36-6C44-D6BB-3C90709A117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EDF70D34-AAF5-4C67-86AF-972A7B27B77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121</xdr:row>
      <xdr:rowOff>0</xdr:rowOff>
    </xdr:from>
    <xdr:to>
      <xdr:col>15</xdr:col>
      <xdr:colOff>0</xdr:colOff>
      <xdr:row>122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E8634A32-DE42-43AC-A752-EA5E1E8D1A38}"/>
            </a:ext>
          </a:extLst>
        </xdr:cNvPr>
        <xdr:cNvGrpSpPr>
          <a:grpSpLocks/>
        </xdr:cNvGrpSpPr>
      </xdr:nvGrpSpPr>
      <xdr:grpSpPr bwMode="auto">
        <a:xfrm>
          <a:off x="13163550" y="2159317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DF859535-6BE8-6A56-9487-D8E1EC8E142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7FC9C376-7E24-A286-ED93-16252D105BD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94F0A9B6-B9AA-A8A6-3320-0E187510F49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209B5D74-3104-5F36-9A29-EF09DD145E6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299F6CDF-316A-7E36-83A1-53EF30C8A9E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5F37B5F6-DB84-A4CC-E0F4-C95F436DEEE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2669BD94-3ADB-484E-9AEF-FE34217281C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798F4C14-ABED-4FAC-A1B0-4DD3371DD015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122</xdr:row>
      <xdr:rowOff>99060</xdr:rowOff>
    </xdr:from>
    <xdr:to>
      <xdr:col>15</xdr:col>
      <xdr:colOff>0</xdr:colOff>
      <xdr:row>123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5BBB4E0C-E046-4DFD-9547-04D5B52BBC77}"/>
            </a:ext>
          </a:extLst>
        </xdr:cNvPr>
        <xdr:cNvSpPr>
          <a:spLocks noChangeArrowheads="1"/>
        </xdr:cNvSpPr>
      </xdr:nvSpPr>
      <xdr:spPr bwMode="auto">
        <a:xfrm>
          <a:off x="13761720" y="21503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0</xdr:rowOff>
    </xdr:from>
    <xdr:to>
      <xdr:col>15</xdr:col>
      <xdr:colOff>0</xdr:colOff>
      <xdr:row>123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871541E0-7570-4ECD-B65B-F06B0124D141}"/>
            </a:ext>
          </a:extLst>
        </xdr:cNvPr>
        <xdr:cNvSpPr txBox="1">
          <a:spLocks noChangeArrowheads="1"/>
        </xdr:cNvSpPr>
      </xdr:nvSpPr>
      <xdr:spPr bwMode="auto">
        <a:xfrm>
          <a:off x="13761720" y="2140458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204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28F51FDC-BCFD-4EAF-960C-C66512B05D9B}"/>
            </a:ext>
          </a:extLst>
        </xdr:cNvPr>
        <xdr:cNvSpPr>
          <a:spLocks noChangeArrowheads="1"/>
        </xdr:cNvSpPr>
      </xdr:nvSpPr>
      <xdr:spPr bwMode="auto">
        <a:xfrm>
          <a:off x="13761720" y="3515106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A7FA1318-E233-4C1D-A066-4B03BADD9870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2134A4CD-A1BC-D6BF-5950-75C50FE99E2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B29C4EF9-A23E-AED7-9414-45B3110A7EB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CD33D65A-5B50-36E3-D3FE-5B8A8C6373A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00632C67-D181-360F-9566-D25D762F4C3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2FA3DD40-72BD-26B9-A1F6-42EB31CC91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F59D0019-796F-4E1E-81BB-71203E65ACF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FA11C610-0FAD-58A2-3612-4936A561A63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1E8E014E-97CC-F49E-6C64-67E513BEB0A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FE96D3EA-7C7E-08F4-4475-112D7F730A8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1979FCC5-0F2A-4D3F-F069-471EB3F366C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8CAC9B57-513C-EBA2-0499-42D79E6E733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F4D40D08-D2F0-9BA6-A81E-F87094D643D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3C0A6C2E-FB32-1B1B-D8EA-1BF838B4CEE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5116DC7C-89D9-A76C-4DB9-BBF7DE7E12B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FDCE47AD-F7A1-7789-1C33-E320C76DFBA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64352D79-1741-3E61-7A02-55D982E958E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A04DA0DD-B888-88EE-513A-0A3392A27CC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0FE52375-C8D2-19D2-BEE7-6B18861805C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ED45A031-F4E4-61A1-38C6-65D10AE0822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C7707FBD-44DB-5CA6-1FF6-92B51CEDD8F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A5D19C87-9087-577C-F5D8-D03B3EADE7C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DDB7F442-1FB0-BC12-8BFA-1ADA89BEEBC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F985032B-86BB-7E84-C281-EB5DC44C226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8FC06B09-014A-94BE-B44E-CE264B2B979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07674105-7813-543D-C600-0845E050846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330DE457-38A9-6124-9FC1-7B9824B61F1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8C46F035-C375-45B0-6174-3351D034E68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FF4CC586-6358-FE1A-A246-2ED9A0C8E8A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B794FC52-0EF2-8D84-A356-4C07216F89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AD3382D6-F0F9-A929-A662-A5EB13FE546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8AAE8BA1-D8EB-080E-93D8-B56AEB35E83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1971F395-5D18-59BE-BFF0-06F98C313F0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3D7784DC-E713-9675-CB23-37AB7DC6BFC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0</xdr:rowOff>
    </xdr:from>
    <xdr:to>
      <xdr:col>15</xdr:col>
      <xdr:colOff>0</xdr:colOff>
      <xdr:row>205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E1C7FE7A-60B8-4C64-B774-00B13AEA0A33}"/>
            </a:ext>
          </a:extLst>
        </xdr:cNvPr>
        <xdr:cNvGrpSpPr>
          <a:grpSpLocks/>
        </xdr:cNvGrpSpPr>
      </xdr:nvGrpSpPr>
      <xdr:grpSpPr bwMode="auto">
        <a:xfrm>
          <a:off x="13163550" y="3503295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EA18791-3ABD-157F-08CE-A0B8844F4E3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3660D6BC-DAB9-AEBC-F94C-ECCC96301DF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51FC2180-6680-AE6B-6F71-50F7C15A7C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67CE0DBF-2E7D-ECD3-80F2-BB41BB5BAE9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6506AFEB-A06E-F387-DF18-84EB584F3DB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0750EDB8-B75C-C279-5C60-01A3C4BF6E4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175260</xdr:rowOff>
    </xdr:from>
    <xdr:to>
      <xdr:col>9</xdr:col>
      <xdr:colOff>1744980</xdr:colOff>
      <xdr:row>1</xdr:row>
      <xdr:rowOff>213360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1A3769AA-E684-45E2-963C-EB3D04D2D243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8854440" cy="3810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D2EABC19-4212-4692-930F-B0BAE75CC5B9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9CBB94D6-7E97-CC3C-CB97-7F49FB8C1D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EA54076F-A316-14FC-B75C-522C1588CB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20937314-0462-65DE-96E8-7CF2D1D7D3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9A38AA27-D87C-A9EE-E5B4-B60E193548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61AF6DDB-939E-E235-9C3A-171690FE556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8F1810B6-4DD2-B6ED-4B65-5E838FF51AD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2AA9868F-31A9-75A3-4D2E-19F1B78D6E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D9269CEF-44DB-E271-AEBE-95915AF2165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2FF705D1-6867-4513-BD70-03B2878DA99A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70507EE5-8B20-47B3-8D88-0E4AE19A94C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D10B09D4-B5DF-4584-8273-0D042FFC5E0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ABBA69F1-C48D-6609-39BF-7D5A45CB5CC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8E089FE8-7507-5A6F-2F2A-674A7C7CD5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EBA4B395-3141-E71B-FB30-E67DD139BC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0E0A0610-A29C-06E2-296E-D743ECB6EB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EE27AD91-E783-7C5C-3069-E072AD19D8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74877D5C-4415-51CF-5C0A-1C7B5D3E03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0C48D8DB-0E8C-980A-3F77-455EFD79A0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F11DF326-8A0D-8301-9966-5B4660DD8EE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F154281C-7F4E-45B3-876F-EFFFA7A933D0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741F8A8B-9371-4632-8227-6426444A05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C1168E7C-2477-479D-A9E2-D6E9E154F8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34FECE71-80FE-4C34-BF5D-EAF0F48BB83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8056C4CD-C0BD-4581-98D7-2DC60339B3D4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47DECAAD-F99D-4CA9-B6CD-B2303094DEF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EBFC3D31-51B9-0F9F-92DE-1DA672F3A2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F1E20F00-6705-6C8F-B753-99BC408CC41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257B1D7D-4BC4-5287-CC11-9EE53D1FB4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5A152447-A4FA-8F8E-8763-6C0A4BB664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AD683663-F80B-41B6-2990-60921DE119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757F57EB-1912-FE8C-329D-392E8CC79F4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051F88AF-C6D8-3AB4-8130-F144DBF22B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5216D411-B0F6-BE3A-D4FC-B7A8B27822A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66B7E6E9-E492-4556-BFAA-2BA357DD2E7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78797444-9FB0-4C82-8399-D45498B39B89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F2DC3F97-8C01-4F2F-A980-345CCCC555F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0D4946A6-AF77-E271-4A23-F9ACE3ECAF6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6822F389-72C2-65A8-168D-D5172CC7D00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0FD1C915-8E06-B633-20FA-702F6EC4FD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0883214B-176B-9F08-7DB6-A8EA621D44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69F2FD88-3391-25CE-60D1-464C23115F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D4A43E17-1B16-2859-23D4-0B6624D3A5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7FC7FC57-7CBB-5467-BDE3-F9B3A2B8EF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DE0FF7AA-1007-CF8F-EDEE-B718409FBF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63319A7B-DD85-40DA-A871-C9CE76B66037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F8E7456B-FBD5-41CC-91CB-859C206420A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A81B34B4-9BFD-4A34-BDD7-1D4F2B8B862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65A3F331-F812-4C81-B78B-2FBD0FDA3F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C276B889-9AE1-4984-B147-2990A78AA1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2348C8B4-3560-432E-9524-74914D1C097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6B3EEE5C-2A66-421A-BB88-0D47C18CE1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C67532F6-CBCB-438C-B914-5907C1BC57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EC63528F-5526-4A65-A5FA-C4829CA17D9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1FE54CA4-B59C-4581-9C55-1A30C797A7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DC053D00-56B7-44A3-AD3A-46C698931CA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53BE258A-13D7-4331-96F0-B978DC59155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7D6EA73C-5614-4004-8F22-3C9175F68B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2BF376EF-388C-4416-9D00-C598CB7052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D5DE094F-346D-49B5-9F6F-9754185DF9B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92DE129D-160B-4305-904E-146FBFCDE28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49654CA1-A683-4471-81AE-1A8B2ACC9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C3F35758-98B6-46DF-937A-0FEF000E9E2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D6B99D58-6CF1-4608-999B-F72B59ECB3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8B50F537-A515-49CB-956C-05C7BCA9062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F7DCBF93-A35A-4D4A-9E53-74B1B03972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441A66BE-C1BF-4DAD-B4FB-C9005715B6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A670049C-0288-467B-BEB4-170E430B3EF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4AE71C97-1B3A-46E6-BB58-0A1F51FE01A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DC58DC7F-F954-44F7-A817-B130D089B8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7DC93269-1245-4B7D-B3FF-DE8DAF4EE4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4F1D585B-41A0-455B-8932-CBD5B19EF6B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44947392-B8E4-4E6C-BA1C-394A800B7E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89A495CA-8E28-456D-BD35-4AD8BEDD43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D73390E8-A9E2-448A-84FC-55DA303758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98420299-7659-4B45-A768-E184168676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9FCEA5A9-80D1-4911-86B2-2CA005690B6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523C3313-BC5C-4D5B-88E9-FF629435BC1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562D0881-B936-496F-8127-E0E8EA1065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D7A2E2F5-4860-4256-9058-0487BED941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F1655EC4-9089-4111-AEA7-FA0A304B524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40906E9D-561E-4400-9941-BC39121514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512BCFC5-3511-48A9-B31B-6ED06677A1C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C0EB7AF5-82A2-4667-94D5-A22A7F2BA5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22712CDE-D151-4540-B9B8-B79B938BA3F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A3745AB3-8AA1-4D9D-B820-073052ED78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BF89C77B-086E-4596-8BE2-85209998E7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4B87FB45-6D61-4EEE-B7F9-D53556304E5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9E5808EC-9458-4724-BAB0-5BB9485C448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C58A9DFE-6960-43A8-A42E-8E52DF66B6D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DC8203DA-8070-407E-9447-F51C2B22B4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C4E85867-7982-45F9-A7F5-838A482CABF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3C260079-9EA7-4BB7-B6D9-4A92837FFD25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D34AA0F9-228B-A2FE-C6E5-8810FF9F64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E5EEA544-12B5-B2F5-CA06-95781BC2B4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76C1F711-C446-05BA-E324-C8A3837808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C225A636-BC16-E152-2EA4-68E4598749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DDB3B833-2E02-9B3D-D28D-8FA82149911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5ABAAFEF-B4C0-FE88-D00B-2C3C712363B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7FA6B188-4F66-8CDD-89F0-9A327970C4B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B3DD5C57-9007-C880-1C36-FD54FC2E540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80099466-FD11-4592-946A-51F26831FD35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792693B2-0305-497B-B503-8AB124D75ED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EB293570-F8CE-4A50-B48B-46064C34D42C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F30FEFDE-80DE-D5D3-EC64-628565B2EBF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D2A428EE-D88B-24F8-C8D7-4167AB831E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2356AED1-3E4A-DC38-13DA-4BE254E9BF2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C9DB0254-66E7-AF5C-C7B8-40AD5F37B87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6E3C6CCB-3B63-B292-FCC8-1427FB89D0B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4A62D962-387D-9522-D302-64FF2C70F1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DADA4E21-F31F-9993-C745-2B289709438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9F88D7BA-8BB8-EDB0-A58C-12B2FF08DD8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1AD39628-0573-4882-A8C8-6BE01F735F1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EED4E116-0E13-4679-B7EC-C638819022D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8B08C651-2F14-4B27-9BBD-7251BF9D27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7CF70ED7-2B4A-4167-9498-6A9E402434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9D4D2CEB-DDFB-4381-AFC9-FFBCDCEBA08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BEB122BE-5CE3-4F55-88B8-0FC8068756C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38DF2981-28F6-4FCB-A36B-B662714C407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91AD3DB9-2EA7-4FC3-982A-597B727671E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BD22B68A-E0D5-45EE-85E0-CB6CC6A1DFD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8323312C-ABE9-467F-A838-9B2320ED58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B1263670-2B88-47C8-895C-0D177B47B8C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01128A86-F4AF-4217-ADEF-F6C9B646F70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D8E29E2A-89C2-447B-B0E3-FD1DD900DB6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D90315B5-1969-413A-97DE-E17F0611A7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978B70A8-4BBA-4CB5-831E-E1D6E3D07C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ABCAE190-7D1C-47A2-89E7-052EC598B3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90405F33-80D0-4B7B-BA7E-798BE34BCA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566B4F4-302A-479C-A403-63BDB20790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6D0B4E5B-4286-4151-918B-340A9D6C10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2D410E8B-2BD7-491B-B603-05B470BB204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E0BC0ECD-8E79-4719-A58D-C5C2131996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C92491E9-75AB-456E-9100-A43FECD820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DEC8029-E92F-4D42-82B4-DD9EB2A3C60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03BC7E03-E059-4032-813F-FBCCC5E834C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D753DFFD-5DDE-4844-B134-37DBF50FEE1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18997AE3-E029-4900-AF9D-4C8CC97D485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61391116-EF43-4722-B93C-5527C454B31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CBF70BC8-EA91-48D7-9D6C-92BD1D73C0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8E3CC48E-9861-48FC-ACC5-8312D9FD277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49EAC7FD-D8D0-48F3-93E0-623E1E9C8D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95E6A5DC-D15B-4C00-A765-F0AAED136A1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DB41A7BF-282B-4B07-A7DE-E2E936C9658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81CB42B8-30EB-46C3-A4D1-28A06F4E406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814C0AF9-E575-459E-BC57-E01DAEC43C8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EC04B342-256C-4895-A847-0A4D86B7832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22F51602-4352-4109-B9B7-71E974DC927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48B96918-6388-4EEC-82F5-8575EF0B3D1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8EC02B9F-C4C5-4635-993D-C2D71F18F2D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340690AA-1FD6-4D25-A150-20AB9940541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A40024C3-3FDD-4D42-9A15-011869756B3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D9D1B3D3-F1FB-4C3E-8816-3EC0211A57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4FF2069B-7ABB-4430-9FCA-EF18D60825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61B668B1-4AF9-490A-B300-32CB76AC4A4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24B6350A-664C-440E-8980-F0FDB3FB4B0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5217E581-C87C-460F-95B1-3CB42721030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1EA86A41-3082-4EB3-87A4-53DF1248AB2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EE783B23-8C76-4867-85A8-772A994F4B09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D0D8AF13-AA5C-4B6D-B8AD-76B3F43C99BA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6973F9FA-5BB1-77D8-E6B3-E76D8EEE123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E3199094-3725-A268-03D3-19A6AF1BFDD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7F20041A-C9C4-974D-1F83-91B57F232FE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AB17E0EC-26BB-2835-0F95-B9B31F5AE1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D2EE9B42-8C6E-D06E-0292-2B3D5189369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074249FE-7349-5721-9915-5BCE3A7FAB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324B1B40-D684-70D9-4466-2C5BBB0C639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9C51ED00-B3A2-2BBD-E4D7-C29219FB58D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D9285CD0-2A21-4DC9-9E7D-C928E5457972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3DA77AE7-189F-42EC-A4DD-F2827641CC63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25C3E03C-7E77-4F36-B87D-D436A0E68908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D9DB9FC1-A0DC-F4AE-8854-082024EAF7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D27E39FD-233E-EDBF-E313-6207A8503A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30946F5C-C76E-4F4C-3F0B-B6290D663F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17E2D3B8-5711-D6CE-F6A1-2E94A318CC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E3D1DEC0-E944-BDA3-81A0-810DB1270C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51CD78CC-82F4-4DF0-2741-D2C099C015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5926D9D5-1869-750E-EA2C-A834B076464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45E42928-7E2B-5D66-AA40-AA159E983B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709CA7A9-02C0-44CD-860B-AAE1F944DA2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8A476602-EAAD-4BEA-AD36-CE020B8E27A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A3E24CEB-E58A-4A0A-A940-71954D430E5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83415C02-EB26-4D83-89F9-39E01BB96C2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402E5FA6-DF79-490E-8549-50EDDADE2A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7E58A0D9-C010-4055-8AD8-ACB694FC673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EEFE97A0-11BF-40E8-8C44-12482CDF766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1926F673-1851-450C-B8CB-BFD6B4AC15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FC19C0CC-D622-41AB-9415-9193B6840CC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AD112394-5D53-49BF-9807-892AAA1F30B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C3E3DFA6-09C9-4D0F-86FF-EE3F5C3020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FC2CE922-DB09-4DC3-A18B-86DB9CF6AAD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1F9BB0C1-EB7B-458E-B374-2037FE5D392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5CAD9417-40E2-4570-9187-13D91F5EE8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208E7AB6-96DF-4EEB-8927-2865AA1E22E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973762D0-A15B-49DF-8F0C-3845B3BEF80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5782BA45-383F-4B06-B258-0E3DD566A1B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7EBD9A9A-373C-48F6-9FCD-DF864C52647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95E503BE-DFE3-4B95-AFBD-849EC1B21B0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DBA6251D-8DFD-488B-9504-9BB2E2EA8A1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06E68A1-1FE2-422B-BDFA-1BDD690ACB7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2029CD13-269B-4CBB-893A-A5A1C25FEBD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9F0768BC-CFB7-4B2E-B4EA-5722CD01A02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FE2A5A60-8D70-47F6-9E30-55D0A20E1AE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78AA4E1E-08AC-46CA-9C51-D05D5599CDA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778FE13E-D9B7-440C-BF2B-347DBBC6F5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B3B1629C-B62A-4F4B-84EF-5E38BD5C8D6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14887771-B19C-4E61-B81C-1CC202E97B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D23BBC5F-EEE4-45A6-9252-6B02D309A9C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069522F7-43A1-4D60-91AE-E4B02FEC26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DFBAD119-65B4-45F3-B3FE-5A5312DF6F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6DC81A1D-1F5F-4E3F-B036-61434456A30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F8DC185-9946-4831-A566-2DCD28D167E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08A38917-24ED-47AD-9B23-C954E301F2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41DF8E70-81D1-43F2-9201-AC4AB2574E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353F9157-542B-4CF6-93A3-48BD35E350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BBA1B028-CABD-4999-9229-A17951135D1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2A2F1DD1-B7F9-45B6-AE77-2733D246B08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AEC73D0F-633F-43BA-8A09-9078BE6B53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9A37A792-58A0-492E-97C3-4293F11680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567E4C33-D060-4A54-B2A4-22D8E8F282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7C550E26-1CB4-459C-97AD-F8A46237769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5B62DE5F-1DA8-43CA-B35B-1543922D201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10899CDC-4AC1-4ACE-B8A2-AF3E34D82E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DE48B941-2928-489C-BEC5-5324747E59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0EFDA2AB-D8F8-4394-A4D6-3137B52051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C29A69BA-4336-46D6-AAB8-E3C1A07DD116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129F9AAA-1707-4D65-963C-177FED4D95EE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7661DA06-76CA-0AAE-32DA-B5BD3AAE10B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05638485-C807-06E5-DE6B-D3E4F5CCB4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5B8A07A1-C31F-4CF3-4036-A4098186CF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D5EF0B10-708A-8FB9-970B-D35872EF2F2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360B499E-E8BB-FB94-315B-37142DEB3D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947EBB2F-757D-CADB-F0BD-46C53DD36D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B8CFA15A-34FE-FDB6-F774-FB843CA22B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9E168DA9-35C5-BDBC-1C5D-C795BBBFCEB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6B6660BD-7390-4F58-BCF5-431BB725DBD0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F33FBA03-9E7A-4CFA-AED6-9086351293FB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D2D1908C-DE86-4FF4-AFC7-E307AAD62DE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06666245-1E78-8CE8-839B-9FDDE922CA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10390D18-E169-6A9B-BD49-AC8E532DAB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8376A98D-FD5D-DDE9-3F76-ED95D5C4A27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6C7E944F-B958-B04B-EA46-E0C1668706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7D1A673-BE1F-5158-0BE4-1EF8CB922F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9D5C91A7-4099-274E-80CA-0583F63BEF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0B331EDC-8174-07A4-4E1A-9F84E30CCF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475909A3-2367-0DC0-D353-88C595C137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03A68A96-4A5B-4440-93BF-8A0632A17F6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8E721C00-3305-4E55-92B8-8B5A3DF264A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08CD184C-76C7-475E-B4DE-97F498BD169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58F98EC1-82F5-498B-9F5F-2CE0F1C4A17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A2AA4F25-6F73-47A6-BAB7-9D44FF80F38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69A94419-29F1-4596-A68E-00C3876E651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2DBD9A07-879C-4722-9C04-62385CDFB5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FEFE3905-BB37-4ACF-909B-18934D97348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E460C3BD-24CD-4927-BF29-FB467379C1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A645729F-304D-4A9F-B228-980C075AE0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DE548BFE-B922-4511-BDB1-7783D4F131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2579F572-330D-4FB9-88AA-1F3C657E5D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5AFEC5F0-49C5-4E5D-836A-986D9FA190E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F1767B1C-3F68-4E3F-BE63-31FE33BE0A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B8865A41-7ECC-405B-BF9C-3FCFC9D762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699B1848-C130-4E6C-A564-5638FC1423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44B042C6-7CA7-44D5-BE1F-79A9A0E9F9B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C4365A8C-0566-4673-A457-18663F66F25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B923D44F-8A9A-4AA0-A366-686F915B52C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E25A8CB6-631E-4B79-A977-B4743F6FF10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C1524D10-E4E9-4C3B-BD1B-47A453603E0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D757DA7C-B555-4745-A863-4829189CB90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8C41FFBF-2182-4500-9874-64B1DC6A03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982717BD-9754-4557-8C66-C432F9DCA9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B5011905-5EDE-4BEE-9D55-BFB464585F7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C12D78FC-D19B-497C-A297-5371265778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05B866D4-3DDD-4258-BC51-AC01D8B81F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DDD1E6A-6FBF-4AD3-9F17-3661069CDD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3D42571D-BD74-4C6E-895D-D4055BE1F49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87B0F37A-9C1A-44D7-A4BC-848A71887F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5DB7D6B8-1826-4513-82BA-4272FDF0978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5965B569-8D0D-4989-AA3E-2C4AD494A93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E9230014-F566-4C70-A5B8-12AF2719EB2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43611ABC-6340-4596-A4A9-8853C88E10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0C8A50A7-8B56-4287-A8BB-ACD0050983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D88C8AEE-1C01-4F29-9750-AEFC0E3578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BF9A1D09-9D66-4DEA-8B79-DB464A97423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6BD8E14A-8E0E-4123-A163-FB9908762E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6AE8348F-F0B2-4CE7-B085-A2B8415C37C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6D0D018A-28C3-4BCA-8F49-0D2D44E08EF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B6FFA7A7-C3F0-40BE-B354-24E41CE392D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F592615E-20FD-467E-8F91-2169AC43CE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2622D4AF-4F1C-4719-B55F-DE6EEC0EABD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3D329F2C-F756-453F-B73C-0C5348B46FF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6E93F4B9-BEAF-4B36-8367-621E0394A5C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B5FBEB0F-3337-44E7-B1C5-F3A5330922C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431223A1-4CD7-4E61-AAA7-FF8337CEC35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DD738E47-5AFB-47B2-BA3F-769F401D161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B618837B-2F5E-F3A0-35D0-0C5E194CA63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DF61EDEA-8D48-0CBC-CFCA-AF17DC875A2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1C541756-4FFA-7792-F637-DBCC54F213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A07618B3-3BE9-385D-E3A2-A10E788138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D2A7361A-7B81-4B4A-F6D1-1135AF1F997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4580DA87-6C6D-E989-78B1-333D0E641C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3DF35AD2-C5E1-2768-4D22-00A4A5C2FF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58C61737-0167-37F0-A362-02D2C5D6AB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6F007125-673D-4F28-BCE7-8F1BD708147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F925E326-CAF9-4312-BCA3-512AAD6258C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E47100A6-BB0F-4E22-9F03-155BBBAC9F32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D99DCC6B-C50B-A365-7A81-57A4CCE5738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7BCAAB5E-9E47-D919-4BA7-F20FE32EB28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428D2B99-46D1-044A-174E-E916CFBB1F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3B8919C2-5CA3-0DE9-1A33-95828B02ACF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6D0BD05B-2C5D-D5E6-EB1B-17CE260740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00E985CB-CD76-830D-5654-CE2C6BA8CFD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0A4F04B2-FE55-A9BB-FBEB-DB819CC4BC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23DD4709-A533-3CD4-5BBD-66D78AF8392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23F4F12A-4E98-402F-842A-8B34A7E4F0D7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1741FD39-67A8-41DF-8D22-233573FFB6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C1669C49-56DF-4663-8B92-3C5B7B9D01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AEF35EC7-6B68-4657-A7A0-382E563ACDD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F6576385-58F3-4BD3-ABB8-F1D15FF59FB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842F5938-8C1A-463F-A875-8F24F36BB9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B8C7028E-05B9-4756-B16C-E9DEEB7AFDE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9D113ECD-CCBF-4AA2-A86B-1151C5DC0D4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E58BAF66-4EB7-47A6-813B-6458042A73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94D59FC-A8E6-4F4D-8178-37FBF7B1E53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A4321C64-928A-44C6-9ABB-BADA566554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B9ACE326-28A2-467C-A57E-7F9C4309514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EA317087-E200-49B7-B8FB-944D3BA646F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BA6FCF99-7E4C-48CA-BF2A-88B57A6D554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7D71632C-0206-48EE-A114-BD2BEE59D39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B952C6B5-5D8C-4EC1-BCB0-E75D5A3A105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D4081413-0915-4C61-80AB-C3D5CC2736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057C38FB-C245-40D5-B74D-A6D498F7F1A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DAA34B2B-6525-45D8-BBC8-7082EAA28F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7DC9DD8-AAED-4E89-952D-DC3EF012C9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05644E1A-8AAE-43F3-A050-CC5C529737E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8A68E730-D91D-4F95-84B8-C678927EB2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8FDA7BA4-C7AA-47E9-A66A-F2CB25D339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3CC70EEF-4A12-4CE6-AD97-FAF2F8E0BC6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54307638-23B1-474E-9A4F-299C0B5573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4A00A230-DCFC-4437-8260-6B388A12D5B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8D5BEB1C-E33A-431F-8C28-4F5C1C64AB8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7AA36B32-BBDE-40E5-8D35-97F14AD2BA9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8653C17E-5DF0-4770-9E57-C48DBC0697B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FB965B75-EC09-43E0-B28C-A9F791F157B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72EAF9FF-BBD3-4491-9FB7-55FD88BE07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6BEC064B-4D86-417E-A783-34A6B0A16AE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37FA4E8D-56C9-4037-8812-3B674641CB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D9AF1135-F009-40AC-BAB9-B029EC13EE7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F0075C64-F671-4D52-B292-6959DF059D8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55F39FB6-8165-4BB9-81EB-ABBEDB58519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CD4CFE78-572C-4D77-ABA0-645A5B72EDF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E9CB73B9-76F2-40AD-ADD7-E15DC60E50F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DF1C243F-9A9A-4979-AF35-E462FB53FED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7B0F0DCC-6F9F-40DC-BFCF-4900A59FF0D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E4023F39-2BB6-4FCA-A3C7-ECB25C63BD3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50746037-F4D0-4B1C-8A16-94C6C874DE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FC52050F-F147-4B7A-B4CC-BA6A1F17817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FAF00076-2DF6-45AD-BD4D-5396F5DCB3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326C9DE7-4101-4A37-A121-D42E69DA783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F90E8414-6251-420E-A01B-C1428BB2D2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6E8061C9-E366-4BF2-816B-A91C7AE7EEFD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77721C5D-E5FA-498E-B39F-AFCFCDF89689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18AC2EDF-964A-6E26-92F7-7591647B6E5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F697722E-1C2F-4C3D-F519-6949FE21C4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E865778D-D7F8-D9E9-CFC3-C2829CA86AB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DC90DCF7-8046-ECCD-4B09-2E4DDCC2AC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87B161C6-0727-B846-9064-E416A186B13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F25346DB-2C9D-C203-C9FF-1E2EB1EDA7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3B894A91-AC84-985B-777F-81C9DAD295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951C5AC3-5D8F-6EE2-9814-A646D3D027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CD421750-FC79-4D83-8928-98E8C0884478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E78D1AA5-4942-4609-85AB-BB42DE5004BC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41E15270-916C-4D16-96FB-99FC6D7C967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4B02DA1D-03C4-CF57-C747-5425B69BE76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A9E82450-2835-AF7A-6B87-21BEB33AAEC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E4D82775-6C63-7F58-ADF7-67D783E8CD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9F56590E-F983-8401-CB54-DFC4CC1310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0946000B-D712-70F2-CC1F-980B6CD156D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09CF9C2F-9923-916D-1FBC-9B74981186C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EB952B9C-83BD-5E1F-E76B-1C3A4C59737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2337C8C4-9A6B-E057-2176-3C3C0CD2854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3ED6CD01-B259-4CFC-8C17-4480D7997C7F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AE2C8FF9-888F-4A29-983B-66D30FA934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6DE3399E-410B-4B7F-B0F1-E20C2CBF59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90BEB845-EB78-4F08-A634-44229FD890D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545E6DE9-9497-4190-A389-ED63E380200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9B8BDD12-D1CE-48C6-A472-60B5C60E678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4B4132DA-2DAE-437A-8E7C-E060109859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45096A63-2D2E-4B37-900D-0AA97DBC503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0143107D-2EA4-4E19-A771-63EF25DBB4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829B6F8B-5E21-467E-8CFA-358F7D18F1C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3BEE8F90-DCFE-4BC4-B2F2-1A77EAB17E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0472FEBA-73EA-4619-B0E2-2E31A023A9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9166B2CD-3A13-4A51-A3DF-141B386D587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C0217877-58EA-4BC9-B8D0-DD527C4BE5A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5A6BEA0B-B0FE-4498-AB02-2A2D88F8BDF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D73554AF-10C6-4451-9140-7376A412C7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81499362-2903-4E51-BBE7-82C75689F6F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C6EAA34A-FD08-4777-BDCB-23B3D05749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1450275F-D3C8-4B1E-B133-0CBEFF60F9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94AE5EAB-0EEF-440E-A477-3BA78A32DA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D664DCE6-D2E8-41EC-8015-6FB47759393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DB1D5B15-EA05-4FDE-86B5-E8F91CE7438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D175E00A-7966-42B8-84F1-4C3A49BFC0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403401F0-7522-4C16-AA6E-80D2F747A4C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6E19A005-E28F-48C1-BEDE-2B3D0DC916B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39CF2930-5AA2-4A6D-9894-723B546C83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62CCC1CE-9AD1-4DDE-B3BA-0E54217F79D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8FF1CF12-D90D-4AB7-80A0-735891F2BCA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BE18622C-B89B-48AE-B5A0-4342D19C7C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BBF59BD6-8F95-4BA6-8E7D-91682E7146D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3AB11034-5DC1-4BC2-A515-583EF6F139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8EC8F30A-94A9-42E0-BA8F-69216E5D8B7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6F8FA117-82B5-40E3-B6F8-E12D2C5C16B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4271E4DC-FF53-4E6D-AA18-E3DE649C8D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81775486-1F21-43D7-A53B-0089C2B666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B657D16A-E80B-4ADB-8CDD-BD97C2F8627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362F2E52-D533-4A4C-9788-463F89C86AD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6F6E1BB1-DBD3-47CA-B457-C6A406C111D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2455BF02-313A-4C7A-B83B-20C9B2914A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AC515AA9-0D4B-4CC9-A1A6-AC3D1AC61C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F673E0D9-65E9-4BC8-865B-4839CF2E03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D9EF0922-D052-4326-83B6-5D2315A98B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BB951BFD-D021-4F22-A101-263C2E10A01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44D902EF-A3EF-47B7-8A60-559AAB74413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2636B7B5-42A1-4FD2-AF27-ABB41EE4E0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25D3F1C0-D466-4945-B8AA-6FA19DE47C7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D2ADA5AA-28B2-4E98-B109-3F0A9CB08FD4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2E123AC6-7A19-4857-BF2A-5F385556A8E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C2C86A5A-427E-7E13-E3A6-D5587464B2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4804316F-F808-C4FD-8E5B-75CCAB5E4B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67CB1BB4-1FAE-09D6-E37E-0347F10D6D1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9C38E9C1-E111-9672-466D-CB56202477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E8919C2E-B999-460A-1846-6CD937A7F0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D5A0C0D1-B673-A9B9-7825-0FA406C045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273B2089-D442-3FE5-53F6-C5957B5E41A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B47CC235-A7CB-64A2-9068-3E987FD05C0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C7C1CC07-E844-46E1-B70D-8A482568AAE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4463A816-9F51-4629-B045-6E3DAB921D8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047B39FB-CD43-432D-918F-FCF6DAF79D66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AB78BF98-7F6D-7E8F-4697-84876BB1B4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91B74340-6050-29A6-DC92-373070C16A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1FC6FD7F-7463-6BE4-FFAE-0119ACE5945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1439E416-6772-5A9B-9312-D989EB70C31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B0EC951D-87AE-0112-0D90-31EAF540C8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3872ECCB-A13C-E586-1403-BC0DAA6B73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18AAC484-FD1D-F49A-8E34-C1FE72CA21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1F1B1C88-823D-EB16-7095-F0B920DB2ED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B38D17D1-B058-4F91-AC89-D5111E2F9D59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BC4329C8-27F9-452B-B285-4E390D35A8B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4772FDF7-1038-4A4C-AAFF-8F4ECBA2B8F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DE8581B0-5DF8-48F9-B98C-9DB9F25A1F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C15B8E9D-F039-4FAD-91BC-0497FAFD42D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C0A94E15-1A28-461F-9298-5F37D6920E6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987971DD-89C0-4B4B-8F77-3429029D25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67AD4C23-C5A5-495C-9CFA-BB45F31C00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6AAB40AF-70D9-4B33-9FDF-8C1618DDA92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C691C606-45A5-4DD0-AFF7-490E10EFB5D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065AF2A1-F4D1-4BF5-BA8A-87A32E3EBED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2D59B4EC-70FD-4286-9F0F-3C2DCC6AF74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3A7F5A0D-6BAF-4DFC-9601-C9A3CE926FC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802CD100-2C8E-46F3-880B-81851DCD871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75D4F189-4F0A-4014-9BD7-F650F9E9903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9E96AD41-EB60-4A8D-ADF9-029048DF10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AFF25695-0AB0-434C-A0D1-B2405450856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C1C3148B-A58A-4E1E-9F93-D5C5B8F0327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AB50C111-D70F-4CFC-9AD3-1BC1B6889D0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D972E2BB-F0C2-470F-9A7F-E435BB219F0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5CEC4A92-A95C-48E2-A604-5E17BDC2701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112D6356-4BEA-4E49-803F-1B512C4A93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E91E1017-B592-42CA-B998-6F3DFA3D9FD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B8651251-78C6-44D8-952B-A5627C6BD0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D7FE77CB-E51C-4D5A-ACF5-8EBB016BA1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22E6BD70-43A9-405E-8574-E9AE9D20312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0E708B40-F327-45DB-965D-8BF1189E8C9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4490BB41-233B-4BF0-BAC8-A73AE5E2009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45A578B8-81B8-4D60-8691-06B8FF3935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A5DD8CB3-D4D7-4D51-8553-4FA31BE7017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B5EFDEC1-AF28-42D4-A74E-419AAE8025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4E7F5AE8-3227-4501-AEC5-031E3D5DC5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7DA54413-54D1-4BA4-9593-7605AD8E6B4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ECC9D06C-2218-4D83-9C1B-37D25C99F4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DCB433FB-ED89-4F2E-8C0F-6063B9590C0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6A94B394-FB2E-4D91-AAF7-7B3BEF6DD9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A9573CC1-D478-4B19-AE2F-B68F64EB921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5246B54C-6900-432A-AD00-663F1AEB8A5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573DCC4D-4EF4-4D6D-9FC9-F83A54B804F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CECC0DDD-8625-4EB0-A3EB-8D1B8EE1CD9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A35273C3-0727-46B9-81A3-C9BF1E00D9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3A1C5C42-652D-436D-8E33-78660DA20C1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DC11D4D0-F074-4FC2-9EEC-25DBC1EB0E2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5A505F7A-35A8-4D0A-9BC2-0417058C246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85D1E529-3EDB-4E97-B8A7-E7B26F936E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0BA3620B-0B71-4816-9D44-6905D7A4953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93DAADF5-3B65-4558-BEE2-C01FF5597A67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68826482-F539-46F2-BE6F-F8C17C7A66A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ED532E5-2B31-1D8D-23C0-BF5CD090A64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AF07B90E-3DD4-2DF7-54E5-198F093D537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3710521D-5D08-2998-A246-00D36D4E55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B747D47A-6CBA-67F0-3D58-8C4B165BBA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965831FD-9BDB-0A6B-1C74-79628E8B6D1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9479826E-97EB-DB10-F91D-B031916056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91C67D2E-F12E-6300-E7AB-B5A3FC0236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785EBA98-E01E-A4D8-8A99-2A54A2401FF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6A6D74E1-250D-4710-B4C6-5D2FA4C7C14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C1C809FA-06DE-4BF5-8E02-8A54C58E8AB6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E5C1F9E7-A63F-4105-9122-83BC656254B2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B70AFAB5-39D0-B6CD-C244-83F9B0A3F63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032E9E35-DE58-2763-5907-21C12649B7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DA1B91B1-3C92-F1E7-4A68-59E7AB3BCEB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5125AC18-281A-BD93-2C6E-C54717EE8D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2CE99389-A474-9B35-9604-F0717F6F6C0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AEC58459-1A86-4664-F9A1-1B8A7A62B3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658D95BF-5A8D-071E-D00E-CF950F749E6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D50794A8-7AE6-F7F5-603D-987E9F59EA5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E72B6A9E-38EB-4F49-920B-9D6ACBEC3748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4A155437-94F5-40D9-83F4-20508379226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B112FB4F-0666-4D98-8780-9E370CBE396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B80E73D5-647C-4308-8E5D-5B85A375BFA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8772F0B6-C63E-4790-AE8B-1F3882786BD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E82C89C6-6A49-4618-86F3-C3A189E6B63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2B8BF7A9-F85F-432A-8BE4-5C552F6F71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CB900F56-8ED1-42A2-853C-555B3ACCAC9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B74D26AA-5E51-4ECB-99AE-F0458DC414A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6AC6DBBD-0198-4C38-B2AB-8EACF4808E0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BC061A66-6CD5-4E8E-BA66-A7C23B6B1BA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CC9D365F-FC70-41EE-AAE6-C9A656943C2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52BCB626-565B-4E32-BC4A-D9575B8C674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4E7655F4-E814-4E40-85FF-82800EA830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F20911F5-DC94-4B94-ACC4-08F21D065A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481D2EB8-EC1E-4445-8A02-52217BFCA7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B59B5491-6984-41E4-826F-0A33AC5CAB9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F5E53E81-C902-4C0E-B831-C5786F87BC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F8B6A0E9-0273-4156-81AE-466B4E306DB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B09FC20A-DEC8-4DD0-9AD5-78D606C0D32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B72D7B86-DF59-4AC8-A377-3EF067E1A6D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603D6DE7-5813-43E6-960E-95EB642F93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9E4F9637-8CD9-4A9B-990A-6BDF786EA5B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14AF75C3-AB52-4A1D-8C8E-3D8A7634581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410CAEAF-BFCB-46A8-9279-4681E5D15BF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E21C3F30-8665-4AB9-A3AB-2E6544464C3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0177E71D-AC7E-4854-B100-393D39142D5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32A99507-A4E9-4AF2-917C-AC3BD3829B1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C45CF2F5-0DF6-4ACF-93D4-35722D3F4F9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22462569-CD12-4F1F-94E2-FFD6656933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54796714-FE02-4BAA-91AF-F8CA2BB187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DFA4BEE7-71CE-4C68-91F7-39039E891D1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2FAC7203-D4EB-4116-8C3C-5C51B98B447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ACEE1803-4519-4E11-AA46-3D6A786A67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74B15178-3FBE-4A73-A2A7-1B57919E25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1ED9F37D-B123-4807-A419-D4195CD694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1598FBAE-482A-453D-9175-1EA12684FF2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D85BB3A6-5BED-4A8C-93BF-E1CDB42F32B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A2E394E7-1C59-45CF-ACC5-7111130FCDF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013FFFC0-6515-4267-8DCC-84ABFC80356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16A9F68F-56ED-493E-A26D-DA59FAE4807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5742D37-DB24-4CFE-8B2A-1BF39562AB8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67A9447D-B749-4D3F-ACB6-3CEEE097405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DED8CB41-4A59-495C-BB89-70BE9770122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B84879B9-7598-4852-9F26-E461280644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4A8BD433-2F7E-4BC5-89D0-1706B492410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041B461D-1F35-4905-AD7E-B58E4419A84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F45B4528-856B-456D-B55B-8F445E123D13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6908ECC8-51A1-6DDE-5CBA-B03A3FBE1D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BBBA5749-1CC7-AD6B-E066-6F45A2CF6F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0CE099D2-B7FD-7638-8FE1-CA0A3F4752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37B89CA6-0501-9996-F212-4CD639154A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45F73431-46DC-0938-E713-64373E99BA8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8CC32ABE-A16B-D03B-5939-F8F5C7005F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F3A57668-9C64-8772-AED5-F7D826BA6BB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611B3883-03C6-BCC0-14E9-4A90A8AA99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D395AD39-21C3-4859-A507-73FC2851EDF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152E87E8-EBF9-4AFF-911A-7D635F8B5FD3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EA77A095-208B-424C-8F41-CAD93C101D00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F63E98C1-9225-4EE6-1E7B-245A6F8076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12D55389-0096-312C-75F1-F805B737AAB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92F69F9E-8934-E4C3-EFE8-733D918943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93B050BF-E2B7-2D0A-B69E-599D7F5C85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0FFA0CEE-E869-D877-4A26-D112CCD6CB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70EC35EC-9689-5506-3F4D-3EFEB742AB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B6C89F1C-0165-902E-E48F-096BA639D6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9B434117-3998-95A9-140C-DC01C92D6F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477CB19F-D8CC-4A8B-B97C-DDD2888C7B88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1D51BEAC-6AEE-4F05-8885-7E3B1A8AA2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9085026C-F010-4077-9A29-D5E700A1E40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221D18F3-3D3E-4925-B01E-8EE2BFDCA7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A21069B7-9AED-47AB-B3CE-69A0765347F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A1F1CCC8-1FF5-4C63-B294-0FE78EB6FF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A1BE7670-CE5E-493E-9DA7-8CD168BBA67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80AC7873-B13E-4D80-A488-79ADCEB344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79588E40-2F14-489F-A748-1319556D8C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BACCC9EB-0F05-4483-A5FC-8E01463744B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6F34F91F-3BD7-4D15-B0D2-07282198B52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F9425C18-2E81-498A-8BCE-0F4772159F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B2E507DA-6BB7-49C5-ACDB-15A83C7C94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36606C70-76F9-4BE1-8020-FBC9745130A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C04076D8-93C7-49A8-A99C-BAB11AE6E93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CA08D37D-2051-400E-9592-1874FC5942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3D9903A8-1473-4834-AC48-9260D5D127E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30625ACC-877A-4A58-8B22-2114322EA4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E87514B0-F44C-4814-BA5E-107656E1838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714E04C4-33C7-4C8E-AC24-8B13895554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795E2423-7632-4FA6-805A-8ED638479EA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E59AE290-7E49-4A07-A9E7-D3775416EFB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62608098-7A5F-4053-AA3B-D476174FDAE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CC520D63-BEE7-4D48-8678-5A4EEFCD416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1ACF45E5-A1E1-43D1-B014-87028F606B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13DBADB7-1648-4A7C-8DA2-888588E3194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DAD2E00B-145C-493E-88FB-A0382D89EC9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2522FBDF-30F7-4E4C-8E72-F8C135365A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1BB7EBAE-8CA9-4AB2-B8D7-36B08D1770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1CE9A981-656E-4DE0-962C-67CC2EDC92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BCA5F07D-A999-44EF-95A5-3F71EF1495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824417AE-8D60-4000-8536-3DD0C2CC96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A67E6905-AB09-4A1D-B138-1317DC861C0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529CD6ED-9B89-4B38-A115-856D1B3EBCB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B5560C34-59E9-48C0-85ED-388F9044FC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C65C0DA0-C80C-4D00-823D-22E23E1A83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E1CB8148-90DB-42D3-9108-1B72410B8AD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9C80B288-7B76-4547-905D-2B5BE2346AC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8856E87-E79E-4EDC-9B74-F400F7D5AF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E8CE5E08-B53E-40E9-8F3E-CCC4681748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EEF67220-3374-46AF-BE4E-7F42D67CE4F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E8C04849-578A-4D09-B6DF-4742599C66E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85E41879-551C-474B-AC19-422D8F545D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A3B3F616-AB8F-4755-B553-96A47E7EAB9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7692B18D-359C-4E66-B490-F78A126D85A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A182B5D8-D775-4BDC-98FB-D00AFA44D3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1499C653-669F-49F3-A6E3-24A6F1A41D6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0D2216E2-F169-44FE-BDAC-F49ABAD53C90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C0BA278B-9323-009C-A90B-B21C1CD90FB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78F62C7B-9A04-B06F-5154-ABEA635083F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AB4985C6-10AC-11E4-7511-BB5EEA75AD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7202D9C1-8832-BD6E-9CF1-53066E61F14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CEF3AC44-EDAA-8DF1-A0AD-6DDE4C77678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C62AC7AF-2110-E3DC-CED7-317F9CDC2F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B5BDC252-5048-E274-A617-3C4FD6FD2E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606EEBFB-4FF8-00B5-E748-EEB4B8A9D9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F31316B5-9BE4-49D0-A31F-DA683094A8C3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3FC4D4CE-0834-465A-8216-7C2AADDAC91E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84504DB8-73EA-419C-AB4E-1AFC9EB9FBC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10C91103-11E1-5025-4FC7-126C158165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BE497A26-BD43-6056-0433-3C3EB84F7C5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00B1E0D9-C00D-1116-3B74-C2A1151917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6F0B124E-5FE4-F431-21A0-6E6C46B55E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288FCF1C-5607-5A4B-7100-630460D9C3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F5A5C736-DFEA-E01C-7329-73377A4DE95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86474B92-9236-0DB5-9838-22B3BBFA42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79DB39AA-B7B2-DF0E-6E92-C3428E7CD6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50FAB58E-7199-4EDD-9855-BF9C8D7B74B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3B502FB7-00AF-4FA5-A970-E4A3B94D175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FB0D2446-1FB3-4205-ADFD-D08A191949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CB7FB8D1-F3D5-43A4-AF15-1D0601C9E94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679832A3-355E-41C8-9C92-FC40743BC8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E402E41E-8E7B-42C7-81BF-379E5AF05F9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13D3BC29-1D6C-43CB-92C6-7E974C658E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2CDF5D41-6B79-4275-92F6-3B9AC11D065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D7471FB3-0D5C-4968-B39F-812CDC2FA39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AE568E0B-D0D2-4687-846B-02D245E49E2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DD6270B8-A728-40AE-8D1C-24B0FFF963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FCEEE492-709E-4F63-8369-A462C422F32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B62D0DFA-3822-4CDF-A03A-E6D53B3F4BE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BAB75B53-267E-4DB5-BF2C-B11E3133B0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6AD30E9A-40BA-4A85-817E-FE2C9502A45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D35C44DC-2E8B-41C4-A418-3CCD9B6C969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0E246565-0428-4B03-A936-D985A916B36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8A5601DC-B103-4892-A170-8D4F5145AD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0E8DFB9E-CF43-4E72-BA04-E50F56E861E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3890C5CA-EFF8-4EC2-8AA5-70B974CE30A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202F7C6D-9DC9-4F2A-A00B-D2063D38F3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B7AC6544-6E2B-4A46-9524-480AE328EC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ED9E7CD6-DFAE-4F31-A2E8-E52FB438697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B0734321-571D-4231-9845-D133A5603A8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21D7B1D5-2965-47AD-910B-7CA99B87F3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36A9B5E4-B8D1-4B3F-9285-FD9E60A500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9F66CEBA-E673-45DD-BDEC-755DD22A8EF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BF999CC8-47FF-4660-A8C0-EC454C7A951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EF7AB79F-05E8-4A5D-8FD3-2B94A93F94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ADD3AD03-94C7-4BCB-BC9A-915F8EE45CF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7C7787FC-B003-4804-99CB-BEDBC42164C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5293CC12-2A06-4339-A01A-2DBDD0CDB4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EC1DB7F6-57AE-456D-B585-98C202285AD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89479E58-B973-4007-B3FD-EAD0ECD0441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B703CBDE-0229-4F54-BA29-B08FA84E01B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A0E807C7-51D2-4137-BA0F-0F4A78DB03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4ABEC30C-847D-4326-855F-58CA7F1E1A1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69F1F814-BA82-4A5B-AD86-42FA5DA10C7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866694E4-F882-4111-8C31-36932B9800D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6C56C2A4-E5D2-4D25-96F8-163E659B1CD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2591F379-4CFF-4994-815D-86AF91D002A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1072B499-9569-439D-A8A4-753C63BE9C3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BA3EBFDD-BB12-4057-9A29-058C30439DF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3830E03E-124D-4B90-81DA-CC595A2B1E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06EC7850-19E4-4B11-8929-43A0856C12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DB1B7A64-56BF-4631-888D-2B7356A5AC4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5FD80B8B-5BB3-444C-BD35-024F870C3902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744C1A24-C166-49C7-A1F5-DF5E3D803D32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2BDB524F-5CD7-6A0F-29EF-88E04E5761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C4949881-D606-CE2A-E1C7-02867ED6DC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C2053730-2A6C-FCFD-94DB-6625914F29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E03F37AB-27B2-A93F-8FF8-DED5BDC153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3F10C015-8F3E-D28A-7D7B-AD0440294B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87D1EB19-E2C9-E964-D9F0-C90705DF522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DE1EBCEC-3764-7EEE-60B3-1BF1008DB1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5D70F04A-436F-0A47-B882-5508FE9C822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27F14977-BB60-4C7A-A5BF-97570BB88850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24CA37E4-FFF3-4BA9-878E-57AE44BC0E62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FD1ABE9F-C1EF-4AD4-8B7B-BF26E5F51BCB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93F45C14-8669-0C2B-F12E-A1E7F029E4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8D6467B1-95C0-1E7B-651A-26CF4EE981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19C6981A-1E97-F0D0-A172-ABB4C9AA6EC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82AA4A09-BDF7-90C4-B962-A53C0839C69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A0691270-E58C-158A-EC7D-EC6B94572DE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06030970-77FD-D93A-DB5B-127A65E3EB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75B9C448-35C3-9C0C-9E38-34F792A1E3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980FCFF9-D849-D40E-B5CC-32F9D624D9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5369D076-E9D7-4F03-AD8D-0FC70BD5538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70E33D86-15D5-4837-8B55-49BE40A6C9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7ECBAF26-25B2-4ADC-9699-A6027545D3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45B9CF10-A31A-4A46-BAB6-DC54D6140A9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D97651F2-B0A4-461E-AFFE-5FC8B6591A6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A5901759-7FE2-46AE-A0CE-5B928636FF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6566A036-2787-4890-9B9B-0301926B3A3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C9B79AF7-2267-449C-8773-420E4007FB0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1B2915C2-1596-47C5-9C0A-3B2F14A3692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E15EBA91-AB36-4794-A5A9-FFB65B11F19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259958A6-A2F7-4AF5-9D4B-6B90DCDC6E0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399FDCA7-39D0-4BF5-BE95-68E02693762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E336B379-EEF5-4635-95B6-DB38906751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A3F9A263-B593-4FEB-9692-51AD4602E4F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178D33E3-3119-4AB6-868A-453AFBA146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50FE5513-E02C-4AF2-A596-18677DC935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154D9A67-DAB6-44D0-8CEB-9F85B387E0D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DE9C5233-C4E4-44FE-881B-81DAA204A17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6E55B5E8-41F5-413B-9199-29E5CB6A8B0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5CBF4486-51CC-461F-93DD-4B4801B2555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AEE7F525-E935-4D48-9526-0CCED53CB8E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93D59A7D-1689-4312-894E-3446FD3F1A9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5C740E2E-755B-40D8-B3F8-C3D2D63613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D77712BC-3A39-498F-B602-67FECB2139F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C7FD7250-5CC1-4276-94AA-F243739A0A2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E3DD56B-7B55-46B0-A26D-1C20542E7F4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C9982E9-2BC2-46FB-9E41-A3370C73854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C9B20F62-F626-49AF-B713-1D6FE946B49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24FC8A3D-B1A2-4AB1-9332-3194114A38A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0739A956-4B74-44DA-9A0A-42DACCB876A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2CA32010-235C-4025-8176-C515B5CAD7C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284F58F5-056B-461C-ADA8-4B630FB09B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200EE746-9AA8-4BC5-BDD7-5FE8E3D49C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CE526D8C-C85D-4842-81D0-2559F6840DB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7050CFE7-831D-4901-AD4D-75AF62B25A7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1C456474-176A-4B82-A736-F235568ADE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212C7AA1-BCCE-410C-9A01-7C06C3DE580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FC2815D3-20BC-4C73-A58E-9FA73A1FD4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6FFF6FB4-1CB0-45DC-AB6D-B84AD0A317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A0030529-088C-4C0C-9BDE-70A59E524C5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10DA3CD3-DDC5-4A39-8107-9B49D37B50E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EF362BC1-6C31-49D1-8D43-D766659CD1B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1F1368B4-2C40-4CC0-9F49-D5D53CE3915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24DE6408-818B-4EF9-A48C-39B2D04FC7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2517C170-BC00-40CD-B6C5-9B0813942F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B9249EB0-B956-4251-8DF7-1696567C101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F6DDDF60-CB83-4A75-9AB3-71C0E54D74E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B25E0DD9-5651-467C-949B-FF4E331D664B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62D46145-EC37-6DDC-3A7F-38F7D203C7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12A52DA6-B5E0-7184-79B7-667E0E34ED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ECC679E5-12D4-0FA3-6FBE-E0104F4C68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C0529E11-E742-2397-C647-C653B1E1431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B2534C1F-35FF-04CD-693F-B8F7C9B61FD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6A84DE7E-D5E3-F5E8-86CB-31FA60F0B8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8E5FF513-0AC7-962B-786E-23B19CD5D4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C5FCCD64-EEA8-56EB-5E99-6DBA2FE7525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80DC90D2-9F2E-46BF-8889-0B5746A4FA74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B5E89595-630D-47F9-970C-EBD2DE399735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91F0F8F4-58E2-4012-9BBE-BD25C80FA11C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AB3CE8B6-D179-2A1E-BBF1-A1BF5B077CD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288081EB-DA29-3245-F3EA-8FC06E3BDCA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FC2EA093-19FB-6538-6468-5562F02E0A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C6205661-D088-4764-214A-8CFCD8BA575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C278F0CA-8333-D159-15E0-CA23B51B46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51E2E89F-F649-E72E-5B44-0758484339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0DF95AB-8FB2-70AA-005C-B4637F9B283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FFF43367-57EE-8EA8-4839-5364AB51D7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2686CF2C-7BA7-49B0-A14E-DC91100416DF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9B458AF1-4767-4014-A5E4-4D6307CD377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AF27B12D-021A-4F15-9947-D39F734E6FC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AFC21929-A66E-4F50-9CD1-2E51923F865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F02336A9-3548-4DDC-A1D7-FFEBF6FCA7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0DBD3388-5C93-4585-8C0D-DCB75249B22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04953C28-39EC-402F-8339-C4022C5284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3F26FEB3-45D2-4205-AD3C-A53C42FD64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4FA78BC0-FED4-4FA5-942A-DE587862CC3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48C567FE-07DC-474B-A4C1-ACB4869659D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896BCBA4-0F19-424E-8F37-0CD3EFA71F1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5406CC07-A0A0-48BC-9C58-6600E6278AC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74561BAD-82FD-4A07-A174-C341B9B8AB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54F85AB6-9D4D-4A67-998D-9579E0A2CB2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6D81A0E6-F16D-474A-B16E-7EB125C095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E283A557-EB9C-4668-A7FC-8ECC29DF402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7807F206-5959-4110-9EEF-E5325525AC2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0012789E-677A-42E7-8918-C67BA984AC5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307C2EA6-A1C5-4005-9E4B-E2C16A07C54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08720709-ECC3-4D60-9BCE-B265C6875E7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5E995755-E72F-425B-A1C4-7E252E8FDA1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D1A13613-B0B6-4324-B306-E2ACC488F58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86E4C3E6-8FA4-4B5C-83CD-A26457E1D95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0743BD43-65E4-44F3-8E53-8ADA8B310BB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DD009B8A-D441-4432-8DAC-63AF81904AE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B9184E12-B881-4BED-AEA4-369D6AE6375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F3B41FEC-8DEF-4CA7-AFB2-D324AD4E368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F1F2EDF8-BD0A-4065-9A3F-1EB68C83DE1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C216A536-95D0-4432-9796-16F45318A22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F42B44CA-DF76-427F-94CD-809F3E68D1F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471B6134-6AAC-4A0B-B9D0-6626556BAA3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5293F251-DBFE-4C66-9512-D3E75BFE95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A0F73973-B31E-4F62-B32C-F67A1A2F54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F27F8FEC-8245-4E56-B6CE-165C45E0B7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BE8CEB33-474C-45FF-A499-875C2A0B845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FA9D4658-D273-4855-BB80-8255F12B90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EEF4FF53-F949-4E3D-8120-E3E80D3AE57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73A1901E-0F01-4277-AD8A-BF7D961EFD1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4D2A88C9-FC3E-4267-984B-3517DD800C9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842C3302-4167-4B33-AF33-B157E7DD19A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C31C97BC-A230-42A2-A46A-D8F138127D3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2699E932-6AC4-4D17-82C1-8CBE84C3E92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5B5B552D-FCF0-43D6-8B55-09DF973F75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DDA1D01D-70D0-4B51-AE2A-586173BEA26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1D59ED0A-F2E5-4227-8DF0-0CF0AD3D5B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3B7D6C23-A5E5-4762-B5F6-75A89CBDDD7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CE2D1F02-FA4E-4903-B6C4-BD572EAFCCA0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B01C0A4E-5AAA-4D45-BA4C-404E79EA9905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C6D5C55F-45D0-5F97-3C32-33ADE0EAB7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6402E894-EAC2-6856-77AF-2270B0DB564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195E4CB0-54CC-18C4-04D9-4115A392FB0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04F8FF94-DB9A-4961-8729-10B2E23E6AE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18BFF0C2-DA23-50E4-C5FE-981ADAE668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40C65E18-DBF2-6CCD-3308-768ECA2F10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031E8DBC-2509-0BCA-5822-58B684BC7E8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46400EBC-2B97-5913-59E1-CC659B0AEE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3D80CF9E-FA01-43FF-8E70-441EFB0705B2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3FF670F8-7C4F-4361-8CBB-031616B738E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CF4B89F7-070B-49E3-98F9-A1822CA7DC3B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F6985CD7-19A2-3E6A-70BB-37BA2199784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9AD56EBA-1B71-F12E-5CB6-DB3F1C0DEC9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7DA5B5F5-B441-AF0D-A482-66C22AE0EF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382E1520-1C86-C4A9-92B8-19C198CD02A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F0027671-EAA1-779B-16FF-E625B93AD4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5F787484-E07B-AA4D-6D41-2ECACF9208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38CCCCCA-92E6-BC1D-E979-91BF4768F0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B95D81AD-963D-4163-1388-A8447F48679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BE80E2C7-5156-47B6-BFCB-101751C35354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9BF300B1-004E-4B9F-A3DB-B68B3435352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C36246C9-852D-4B2A-AAFF-AE642525A89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23D1EF67-6264-4EB7-87FE-9C361B82FE2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36C2795A-BF91-4C65-9D7F-9633B934B12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C2C588AC-37A7-498F-84D1-380C04F9F18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273F6346-8737-4632-BCD7-959078F6B26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7A279AC0-F2C1-4E54-8C0C-AADAC7A35D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44365FF4-9472-4DC0-8784-16730540B7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1122F134-A155-4E03-A197-D928F3A9E50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FA2E1932-D047-40D5-88D8-1E5A7637CC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61DCFF06-9822-431E-9D1C-49414ADF1A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747F5468-2B2F-45E9-B82D-FA82C140D5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83EE7F21-8558-421A-A4F1-140C14FE1A7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A6C9BCB0-C0E9-45A8-ABB0-AE430FF6BC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D90173BB-4589-4305-9A2F-6F57C656436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D5415526-0B36-462A-9060-0EB83BD1727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65F57517-AF8C-494D-87F3-8664A652D0A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A11C5B80-BE60-4C59-9A64-1DEE4AD96A5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D9B27182-7331-4FCD-BB0F-587CB7C0F68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FD7B013D-A26D-44E5-9670-AC8B3106D91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0401A6AE-7BA1-4DF9-9FC6-220BAD557B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AD86D455-E8AE-41A2-8CD4-931D5FA75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2FB2FD57-1430-45EB-8F81-FD32F330CA0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E5672DE6-E77C-458F-BD0A-ACFCAEF2083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BC8657BE-D413-44D7-A4D6-D65B6B9040E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B6845CBB-5CFE-4D56-AF78-849953B58AE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B567F1FE-A6F6-4080-93FA-D78A186D0EA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15998CE7-1BBE-48C8-B9DC-D5D352C5695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C335FAA4-DF80-4BB2-8E60-1B866C56C01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EB10F63A-4BEC-4809-A507-DDF05BC8E4A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8711788C-F239-4BCF-9B50-5FD570CD70C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1226EFE3-F4DA-4A46-9E29-8C45451006F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AD1041DE-19FD-4469-9B71-AB3724FF388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B569531C-AD51-4EE0-A574-DEF39B957B4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1D25B5B2-AF7C-4383-8034-489354D161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7A49D7D1-6EE7-4771-B99D-6A3CDB5954E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F3047DC0-25B8-4B08-BF89-4240C12220B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157ADD54-EA12-43AB-AB1E-22FDF6FC582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D10C8AC2-249F-4B59-AEDC-167B882EDE6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181BE03-0CED-4FA1-8E8E-0CF4F31F622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91743A14-E10D-4A03-AB15-227F4F3E067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338939F2-BA90-443A-938D-4C2A30B7588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2C82632B-6587-434D-B37F-3F9196F740D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E21B4EA4-9E5E-4E19-B607-E96B2060C08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F8D027C7-5FBF-495C-987F-85311ACB608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3E987B53-CA77-40CB-9E02-3B686AD7F1CB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508B6905-C4FF-4927-B90F-65C0409B9DD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7C3A267C-25B4-3851-008B-D18E70173BB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65D48415-07BE-D293-F580-DE34EBC6D6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F0816DD2-C423-1E37-F06D-BC61336DC6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80671B8C-416B-A128-B603-F7236E482C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2D942D16-691E-5FFB-C697-53CBA788B4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5569604D-2156-BB70-DF44-0A864DA4FB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1F588863-5673-1044-C86B-0F51C78F9E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E11386E8-094D-41F5-B84A-DC62A729BE1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713C1246-8BAA-4F49-BD65-0C28B3BAB456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0D6A04F0-2883-4857-82C1-60EDC3905CB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05248892-F24A-3FF2-BEFB-326595230C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BF5631BA-C809-97F0-CB5C-F45F3BC506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FD48777F-FF0E-4D95-D0B3-DA67940108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D53015D4-BF10-EDDD-F8EE-7A437C5EC96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D8633554-FC45-45FA-4517-03F27DC7D8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72E41061-8B48-2932-7B3A-69A46ABD7F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04AE4449-4BE3-70D8-D58A-E705FC7425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CF37F7B3-AEED-4450-0EE7-6F5EDF88B7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A1AA68AE-FE8F-4199-8F42-950DFA368E0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AB083550-EEB5-450A-9A16-4384B5037F6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31B0B226-7FC3-4429-B7FA-9FD670C0FBE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DB693E68-2DDB-487D-9418-18780CC1B4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1555BE52-8945-4402-816C-C7D2D2A721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884748C8-CB7B-48CC-80D5-7AE1DAD6946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79A00FCE-6CCF-4475-A594-C1FBC8B0C9F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B7E32E31-0BDF-45AF-9AA6-05A0EC83F4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533F87EA-2FFC-4977-BD38-F24E57E9EA8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908263A4-EDA0-4D30-91C1-D8F84B26B6E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DCF59B44-3E4F-4F0D-B5BF-7D04C7D6B87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D189E939-F7B5-492E-85D2-89FC0BF5EDF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6C0BB31E-2EC5-47A3-A9FB-F538CBEDA86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4A29CF26-3216-49ED-A4E6-9699D88FCA2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BD95FDFB-2BFB-41CB-8FD5-C64A7E90F02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33E69E3C-B259-4686-BCF4-0B9B9C6BCB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B1BC923D-EE0D-4471-9970-E34F4344A3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23CBC102-0212-4900-A6A5-CCD786B0375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A73831A5-8458-4709-9AB1-DAE058FCDE7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F831E468-3EE3-484E-A0D3-F1888BBABEC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03EBD070-7A58-4BE9-BF83-3B256DC400B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34A1101F-4F47-4152-993E-6853E2A23E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5AAFE579-C8FE-43E2-B4BF-99EA4B14896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2EA0A499-7B6C-471A-811F-09005F5715A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6CB6527C-2047-4027-8042-AECAA8A4667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CC7BA124-D90C-4DCC-8CED-300DA772AE0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57DDE6E4-AC6F-44B9-B759-38F96E1227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1FA69025-08BE-4F80-8C1D-6E6C14A571B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95E76333-20C5-4A8D-89DC-8F265A90265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00C9BB14-FE3E-4D45-AC48-71FDEEC468D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EA163F75-4928-4E1C-B15D-9C8ABA11197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0162BCE8-A7A9-471C-86FF-F6F4340E013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C582BF0-26BE-449F-9E78-B139BADEB92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948BFCC0-B865-4F92-AB7F-EBA67C45403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8AB75C97-16D4-465E-84D8-53C5F284F5F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699C7234-3642-4436-8FD4-93EA2C97593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230C64C0-11FC-4F1E-9838-317F66959F1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5B09F5F2-D976-4C8B-8271-054C23B29B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D49D00DA-4A31-4CDD-8968-FCA2FBC9F63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D0A707D8-13FA-4C99-A661-585BDE620FF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6FBE2D58-8891-46E9-A15F-5056D03B83E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24DFA6EF-35F2-4EB7-9D23-845FFE235FF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0968E85A-D8A2-4D79-AD31-FE127DE49F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FE0B66D0-A94D-4A5D-A2BF-AAF155C8071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579959F7-69A6-4912-9B7E-61DD60F116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0A4DA672-DBFC-45D4-9AF5-3C14B982189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FB0F30FF-7BDA-446B-A08C-A6F994CF661B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90340D3C-F148-41E8-B9EA-7C930049D736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CEE3FFBC-9FD1-E9D2-5641-F6CCC05C30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8A799D19-0E82-55B6-98A7-380C70B84B8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9109D44-162C-1BFB-499B-406747B2CE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6B5511BA-3B24-B6B7-C7B9-B0634EF77D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1B5F49A1-55F8-41D2-7AFE-3C72A71B53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0B327D7D-AF95-EC02-558B-62AE04173CB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4FADA6FC-0398-AC6E-AB21-59DAEFF01D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9A87B1D0-5407-DFC2-C186-8AAE9B7768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9AE84A87-8BD0-4D2B-8FA2-4721D4D00BBC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2A39ECAD-5646-4E6C-BA27-3654A8568001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62A38317-53F9-477D-89EE-46D7E00DF4A5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271BCB2B-B304-3277-AF3D-1E2BB198CF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9972496B-F5DA-35FD-3F62-98CB41E03C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C679E28C-6ED8-8794-248D-2BE4E1264C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C9BD55D8-0F24-B548-0BD3-F3EE48B87D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8F168F78-846D-B230-A710-55016CC9F2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756A1972-9629-0ED1-6AD6-4EFF3D5FDD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01902A2B-7432-6ADF-DA82-53501ED56D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2ACC95DD-F62C-287B-B4A9-D6CCB45945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907CF9F5-FCBA-44AC-8EF3-9A0C158CD92D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4F13EBF2-28A8-4ED4-88CA-2893DE5BD6E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42AD35B7-A001-4C0F-BA8A-B7C73D5D5A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33952CD7-B7E8-4D19-BF8C-403C454DCB0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79F50ADD-1F44-46C6-8587-43741F98DF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94A308C7-15EC-4427-8B5E-3B89D4AB8F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98E87F21-2866-43F1-8A7B-13E9A944395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D93DB439-3477-4A97-AB0C-44DAA669A0A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D4F02FAB-8AF5-4BC9-B23D-B4D01D345D3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93CFDB60-336D-4FB0-8FFD-2EEFDB933F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67339E6F-CC38-42C1-8731-8F90A672F78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5912C705-E53F-41A2-8032-8D051ADAE40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D66BCC3C-6CB1-4C15-83DB-8E689697211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46F2015C-8CD3-4482-83D5-FEC005EEC00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B5834EF2-B563-4D15-87E1-C5FDD50577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CE241A9B-4FAB-49F0-A229-5F4838326B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740E5F71-B3A8-444C-AE0D-5324EA41C80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CA52F3B1-1E7E-4CDF-942A-E4585F791D6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7DB72E12-6F9D-43BA-ADBD-482B0A9B08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0D77B2B2-C6CC-45FA-9BDD-79BBFA9870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50B29AE2-B46F-421E-A0B7-67C951EB1E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E08CB6EA-F692-40BE-9CC6-1A6A6F19407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4281CD39-654F-4AEC-A6E1-3196C32C99F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A9D63023-7DC2-4500-9889-B34C3AAC646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A6DE3847-00D0-4ACA-899A-3A5EEADA92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C2628032-D32A-437C-9F27-D88F7997DF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4173C463-77F0-473D-8D5A-2A7A9A9E13C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035E2FB0-7B97-4F38-9746-5F5D33607FB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2400779F-FC35-41C4-B207-339CD300F6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9BB7F166-8164-416F-A607-2BF6512BDE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EEE3D8DF-E882-4623-B544-242BBE1438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ED0F9F6D-1A2E-4B4A-8BAB-EF2BEA0A3A2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FAE62C33-2914-4B97-A668-79B0F91BA0A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D484C7CC-B265-470B-8754-AA781B976F6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DF3935DF-F318-48AA-BF5D-192A5F3194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0B85456F-2596-4711-BD6B-7F025422DCC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E82E084A-9F44-4004-9C1C-0CDB948E029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1464C5A0-E9D9-4E66-A289-E88973C22B6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7F25068E-ABD1-4DB5-8425-3E9A7884EC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C9B3F122-7B70-4BA3-8832-C2A7510BE42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5D602ADE-9DEB-4BB5-8FBA-29AA2E4617C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01FAD126-1F21-4CCE-A460-5C40A61FBF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8328F371-468A-4381-915A-8FD2B9677F5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232B8E41-6E92-4BD0-B2EE-18F9EC10DF7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87274772-9988-42CB-A3D8-2202B1B8F1B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28A0CE8D-45D8-4744-BFA3-11AD7F133D2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5ADC021F-0420-43F3-BDB2-58459C1CDF1E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F07539F5-B071-43DC-A198-71C8E7725A4E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1B1672C0-A690-F903-401B-8B736B9ED14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CC82DA5F-5DD5-7150-D3CD-24F3F443BD1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36D2779F-E04E-4983-C8CA-F5524B228CA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BDE8591A-F0DE-C497-D59C-7DE11E08A6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BAE17176-4E44-1D65-31D9-743FFBE995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8F78812C-0906-84A4-A2FA-B6AEA03CA9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DBB77D3C-6516-6551-B48C-9137A336B6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443EF4B4-42BF-35CC-8222-C48D3AB88A8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F3E6F6E5-7B13-4C7F-AD5D-06EECB537B56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C416A137-BAE2-4733-B8B1-7764CF672092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6D4220A4-5EB8-4F35-A634-4E95E07142E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EDB7BB5E-387D-B452-884A-71EEA95D84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359ACE6F-28E3-909B-0A73-DB8DE5EDE7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BE543D83-EA2B-E4C3-B2D1-E016742DF27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2B137BB4-431D-A6F6-DE70-981A94C91A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3D77FB20-0B90-044D-0BA4-438A7E947E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B359E4AD-8535-1F94-3E6B-F57074AA2A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01288DE3-8602-F4CE-23C2-4AE9B6AD38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32849F46-F11F-2FA1-0202-80F6E9B2B9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5E9020AE-31A0-4040-A5EE-A3B07A04EC5B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A0774650-409D-44E8-B224-377B89EDE7A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112F6419-D86F-49A5-82F1-D94F21815A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D2058A1B-6087-4822-A484-F8B529D1ED7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EAE55CA3-A3D9-4549-AF0A-49203AEC3B8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33224E6B-A232-47A5-8AFE-712E8E30EDF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964ACFC9-A3A4-4F7B-BE02-E17C18358C5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F715941F-6F6C-4522-895B-909F3AA26DD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9E613268-82E8-43EC-A92E-79A5F96DB39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DEDB8C0E-18E0-4CAB-8BCF-EC5484FC835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18E52405-7557-493D-8D02-89DEF47DDF2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86C5B73D-9F0C-4151-AA83-1B7EA51A426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010851F5-2840-4E88-ABB6-A844ABBAF0E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36BA5AA5-A578-49C8-8CE7-780623B532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09C09FF6-FA48-4370-A0A1-56FB24A8CD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C401E315-5E40-404C-AC60-085BA1D4B8C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89E5DAF0-9F35-492A-8F47-338660E8408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53DC2E0D-D905-426D-A853-460A411F8A5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1BFB7532-6E6D-4B83-9E59-4DFE18A17B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D9B437AA-F939-40E1-81A4-50D0F9234A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83A0A156-F5F3-4B9E-9A94-373F1C45503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D3ACE79D-0994-416A-AF77-F8749CC81E0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7D2D3211-C125-4A67-9A4D-F8BAB4CF9AF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0DCFBAB5-AD06-45B8-9E91-43315CBAE0D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E931928B-6E21-4C9E-8D99-6E002CFD3A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893BCB1E-52C3-4506-94D4-15D032867D1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AC398A15-B33D-4BB0-B183-838D13BD7B7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50964A4E-C255-4F12-BD94-1E5440480F9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A208F4D4-F69E-4457-B358-607C2F47AD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FEB82DE0-AE94-4163-916A-5A1CF8839C3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0CFD7145-9F48-4027-98CD-DCEFDA3B564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40029D11-DCEE-4F6B-9E5B-D9C8F5ED1B0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95EC5639-5370-4D69-8F43-45F1517598B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1DE15D50-21B9-4F36-8A68-209D21D1B24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21FFB72B-1991-4579-BFA3-C492289E792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794669D4-5324-4D46-9A0B-EA3F6CB0C7E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E38603F3-345E-4AAB-825B-88869C01CF2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64B10B3B-0056-4FF6-88FB-5D7E69E7A8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C6A8DCEE-D4F7-4DE8-AB15-6F6F36B81CD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C8D408EF-6074-47C3-AE3D-03E4635E473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74A771DF-D044-4458-9284-A591D598165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B1A77D3A-6EFE-4AB8-A40A-8B82D8D5172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11EAE8E2-79B4-4578-98C5-93DF9F9A9B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94AD982D-7E2B-4049-B860-2F27766F371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AD4ECCB-E254-46EE-81EE-75E4453CC17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91BE15A9-3B3E-417A-99B7-B1777A8EC5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B13F0F92-CD43-4028-9CE3-D2221B97663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271C1040-9E3D-4AA6-B390-1C524A6F5BE3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E92ACB0C-D5A2-FD65-950C-259A744516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AD8DF26B-7BC6-63A2-52BC-2D238FB1D7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4A219BC1-69D3-33C5-6AE5-9B7D5E99E3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8E7CFC9C-BD1A-7B51-89C7-877C205BA6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85D2D8C8-1A2E-7CA6-5A6E-7FC94DF65E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9B493F29-7404-0206-F5A2-AFC083A4E8D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947CFD6F-0338-3F46-B886-E8F5DC082E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0303F8B4-C8E8-233A-774B-5D25C8D048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30543DAC-9D0E-4AE6-8800-83145F6CB9F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E6C42172-66F8-4E8E-8F4E-005AB578E01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9C86D43A-45A1-4B9E-B46A-3BBAD7B2E3C1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C8A8A8B6-EA4F-2FB9-2B94-4B04F6CE45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6C372B3D-FA7F-9B3B-4CD3-36A1EFA5DF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7295A4DC-B8A6-D54C-BAFE-9071CB791D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C6DB6234-8B5B-4C71-7ABB-91CDA06CFF7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CCCB6A08-460A-D1F0-743C-C602AFAC861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1BABCAF0-2EBE-F4C9-A866-AF111B4C2A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75E9E5F0-BF00-C622-B7A1-B4101A5E3F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01BD69BD-34D6-8D6D-57EC-252DDF614BF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EA9CECB9-7C7B-417F-BFB2-71EF4BE8FCCA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D3EAD57F-C018-4A6D-AA59-B59602E7230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3DE90C54-41C3-4F9B-BAD4-27D4B21F1D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B5C9FEA8-6438-47B6-A6B9-ABD9BB4687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A05F7E02-C9D8-423F-A340-5F1483C72C3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61327857-DB7A-438A-A396-3AC04FBC508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09FDF662-2253-48F3-BAE1-EF394C03243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13DA53E4-017F-4326-A8C7-D6D289EFE9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46E517A0-4CB5-4949-81DA-88B2D91CC39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2A641750-AD76-4934-A52B-A477575C9C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42EF736A-4E31-40CB-AFD1-F67D402D995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1DAA458B-D534-4734-B209-49A38A5CFB8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500712EF-30F4-4C20-BACC-43CC8A0EF5F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1FFF7AF2-AAD1-408A-8B8B-69A0DCFBB69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DCB45C0F-97CD-417B-A650-71BBC26DDE1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4C15AD94-16BD-4F9C-827A-80749CD980A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1AF08E70-8F44-492A-A213-56E8421FB94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50F100DB-3036-4595-8717-376795F405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6D96B416-3C2F-47DE-AA92-B7F343E6987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3A69ACA6-E452-428E-A486-56312387B8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1DDABDD5-0829-40A1-B3D1-D43943D9E54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CA75240F-53DA-4278-ADE0-14A2990F572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6F71616A-6153-4DEA-BD62-097E0D320C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6AC841D6-964B-409F-84EB-DC921E474E4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1FA914F4-797B-4B16-B1BC-56B5A878ED1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9793060A-7200-4577-AE51-08B6248AF0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6FA32F8E-0679-43B2-9044-07E8950A36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9E1EA4B9-6764-4EBB-8516-B9D0CD38C3B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9FF773F1-4B93-45FC-B87C-FF24B6F8110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22F3D6F0-ECD6-49E9-9CE9-21547A7148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81504D12-8452-415A-8B44-EFB424D8CB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09139BAD-F1C3-4E31-B188-6076645689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E60C1A2A-AFA9-4AB2-B0C8-26F45E3033A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B13B7C3D-5C82-479F-945C-4531B310B8C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095DBB1B-C083-40D6-94F9-79D7006ABDA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FD80EF13-51FB-4A52-8D38-59B940A6CBC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99AF3323-DC66-45E5-BB88-F087113656C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195DAEF4-6C41-44FE-B2C1-AC23715552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6F4E60C2-BFE0-4BFC-B728-BD9F5F809F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180D99AB-0E8F-4EAC-868E-7C865F44148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4433E76D-1202-4937-B213-D046B35BE73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E44850AE-F5D7-4BA8-8E7B-13E60FC79C4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AD4C1D55-56F7-4366-BBA7-2E2487CA7A5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BFFAA180-9527-40CA-8D6B-9B8B41535A7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4125D206-84A0-4943-A0DF-08A4747D73C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D1A78E9B-C955-41A0-9393-565FA7E39FD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5B75D37E-D587-4FCC-BE0C-89A1918B935C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AF00B07D-128B-4416-890A-384143D2A4B1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56AE2ADB-FB73-8F35-BF9B-05624513E0A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BCCE3E95-19BD-73E2-EBAE-118EB1E3AE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51332A07-78A0-03CD-55C1-1CFC9A7295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65CFFA92-A0E9-3F9C-F994-690B88A80F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67701A1B-AC7A-911B-CCAB-CDEC30263FD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E04DA756-C531-14F7-409F-87FEDF9FA74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45EDD76F-914E-F6F2-073E-C1D2120A8B1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EC959190-76C5-2E53-66A5-796BE4533AD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DFDB768E-6C44-4085-A794-FC60E8218DD7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B95BC100-A64B-4CBE-9EFC-28EB0F8A5C17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ACC0C14C-10DC-4AB6-AE2E-98479E674B29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F9FAAF48-3074-721E-C60B-1E32BDF9DC3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453324D7-44D8-AA28-8007-9D0571E835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3F37E185-5A12-DB30-9F9A-9F36C465C1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4F4B72F7-AD87-06AC-2137-0892A46DD6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52FC0CBA-9153-C462-9020-63857E1AC9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6A4EE0E2-6D97-65EC-1EA8-A2C9D8A12A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72B73055-6F4B-DDE8-A799-8AAF885C66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9A76D870-B35A-8B11-FE7B-2E6A2C4A91B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25F24DCB-90C9-4A23-B977-DCC446F3AE73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DB90ABC5-C3FA-4715-9CC5-D987CD5197F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7C2E0550-1523-4EF7-984A-B34C6E5DAC9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50E48F6B-DC05-48BA-9B0D-20D0D7D3A0A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F1A6466-684D-473E-BAB7-75E4EF7C3A5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41D32177-1AAB-411C-A18E-A98F2E8DD42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2D38A40E-8009-42F7-9E27-E71EAA86D13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FFF19329-CB47-4812-BD46-D10F9F8C3B4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FC9F7B29-14B7-4A13-B658-0290B2B4A0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4FA4896A-ECF4-4385-BD5F-AD09CD08AF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5E1ABE41-70D2-494F-9547-6372EE918DB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FD33F8F9-E7B4-458D-8989-991D3220EB7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672A03C6-7E7F-44D2-BEDA-809CCC784C5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52DA1834-2013-4FD8-991A-4005C4579B3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39C76946-10D9-416D-9D40-27A7DE4B1A5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A88FCAFD-5E85-43FE-A6E8-610913546A4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53060DBD-37C1-4372-8F74-8BBE9C60349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F22255D5-7D58-4041-97FE-1B0613C757D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18EE50A5-4D8A-4EA5-AE71-04BB746133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77120994-E509-40CE-B948-71613CE511D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7639F417-3FF7-4154-9955-5F32BB7CE35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F1CD028D-A6E1-44A9-9F5A-9C3643CA455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E25F851F-3858-4733-931F-B436F47190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07F5B3D3-9BF6-4F83-B67D-52DA77DE8C8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D47FCBDA-EF28-4355-9CCD-ACFE57F904D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2F29C73F-0801-4385-823F-E1948EA1AE6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4C901300-B8AA-4ED6-A644-B03A6654CEC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D544C84D-DCF7-4726-ACC1-36F2D613E7B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270FA0DC-76BD-468E-A960-F7922D6C759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7C29F35C-8353-422C-B7D7-47EC10ECC96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2CCACB6F-74F3-45AB-880F-0631B625476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B988A4C4-183E-4FE3-B1AA-1490B8E429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A63FAB3F-A782-4585-8505-9C8E123ECD7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AC6D5854-486A-4995-B71E-71D81CBECB0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56CD587B-7F1C-47A5-AD18-05DAB390908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8EA89F9C-271F-4F83-BA07-081D4809437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4788467D-9D03-4815-9B30-411E30D355F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664C5824-6B80-42C6-B56A-94F4678D2D9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9541DE14-3BE7-4D8C-B3B1-20832CCA572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077738AC-D6CF-4D2F-A977-3E21A128544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2DB6DA15-8198-4745-999F-60891335D58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1BB96E43-5911-4247-B5FD-6DA336F7E3F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9C03C288-9735-469E-9C5B-03E40F59812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6B8F9835-1E3D-42F6-8DCB-1A64922B05C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BD358146-AF49-4712-AD51-14B6DA29FDB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E0A7A841-CBDC-4488-A7B2-367C75117FE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98FE7AF0-A258-447B-86AB-473597E521D5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F27627D4-C361-4BDC-B4E7-74F2CE827880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6CED8B18-C663-1075-E36B-59D13C7C4C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EBF7C9F3-6A75-8ADC-C441-2D1C494932D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3B14D072-0FC9-67D9-9A52-C3D621F3AC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DC8A1BBE-44A5-68C6-F019-36A58880406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6DD5BE44-69B7-EA6A-EC16-553A79B14D3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D03D348D-4EDA-10EF-B407-CB2CB3253B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5B249E40-7649-FBA7-8CA8-776278CA49A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9B21E952-50EE-C0B3-F3E1-EB4BA83C7B8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6C2B1448-2F87-4501-A160-6E2FD00E4D73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EF7F02BD-2BBF-40F9-AD19-4BCE86DC268A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EBF10180-0550-45D2-BEA1-2AFDCE4E55E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B854742B-37AF-D483-9D9D-5170704D77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987496BE-236D-2DBC-446A-A4601D5DF0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EFCE0B9E-D109-694D-1279-700766BA1C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3AE55BE0-5E19-3B5D-0BC0-B9A5BC8F58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3DC0E92A-A419-5A46-0377-AEDA12D4F2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604D8934-A1D8-389A-F967-F8BB3F938CE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43437BA8-5BF6-6FE8-C616-A0B8E64EA5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7C699C1A-288D-DE63-717B-66CAAF3B617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9051E0A4-6879-4355-AC06-5F8302EAAB6D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800CBE09-F291-47D5-884E-2CDE2DF3DB8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EE8E1B60-1255-4B7C-9879-FCCE915E5D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E0157C3A-9581-42FF-BAFE-F1EDC38A5C7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0898FAEE-C96B-4B12-A317-CFE8EE09AAE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7C118C75-9176-4AE3-A0DD-464D8ECA230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39CA3586-A49A-4C32-AC1B-6D85F735987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9A0369D3-C741-452A-83D8-B5ADC3BDEF7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60E9655B-B04C-4FB6-9294-CD8A87F7094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44A0FA4E-941D-49BA-BFC7-4EA658FF399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FD708768-298D-4410-BB0A-B2D60039AB1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7B13363A-33EB-4052-AF76-83E0DD37767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54DCF49D-E4A4-4BF8-B5CB-C46605F07B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027596AF-394B-4715-A845-F5756952B0D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3687E4AF-F3F9-4AC8-9935-8A4203093D0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189D0D65-274E-4455-BB5F-372A9B9A157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87ADC4E2-07EA-4288-A1A1-5A16FA5396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AD9FE523-319D-4D9D-B2C9-E6B5528DE5A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745E4BB2-B814-4286-B7B9-621AFF69896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B1668844-A8F4-4F9E-9EFA-151388B827E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9C7569C2-618B-4AD6-874F-5EFCAB686A0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F90A9B6E-29E4-4C7E-A376-7200C22160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DAAAE93A-1A9D-4EF3-A176-5CE7DCADE78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92D04BA0-FD0B-4935-B2D7-8CFBB26FF0F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33FB32D5-DE59-41F5-B3A5-3417051A1E2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2B1DE48D-C7C6-431C-9BEF-D1C1DC2E7EC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3D49E4B0-2891-4486-B49F-F612D1196E8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E4C10782-3379-4114-B8C9-C4A2B04EE2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0B3C3869-5F06-4967-A210-2984AED19B9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35EF8A29-503A-4C20-8ED2-B4E8D1CF7F0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F0D3BDCD-1938-46F3-9E3C-76FC5F14BAE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5D635A31-3E56-4413-82E8-903C860EF22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05D3BA46-AB09-42E4-9A57-97B25FA28B7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EA4021D4-046D-4DED-884B-F62AF3871CD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4ED39794-5D60-4EE2-B908-88B4D13E74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6AC1FA7F-77F4-4712-9DC9-082CD1EE276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80F614E7-DB60-4AE9-A2C3-33BA86C16B8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DA0C9994-00C2-4730-AED1-30B853F6DC1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8B840F6B-5AB9-4BF0-8D3B-8BD83775094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EE207C32-AB0B-45E9-9177-FECF54063CF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6A6AAECF-A741-4215-A2FB-9E56CA54C4C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FFDD776-5770-4394-B4DE-1249F5DA11B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156DAD78-144E-44A1-AD3E-C53A84DFDCCE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BB2311B3-55E1-459C-A33E-D694F2050E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D6AF196E-69F6-4B83-8F01-DA1FDEC70DB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6CFB3CAE-BCEA-4955-8616-80F5F96748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EA38F18A-E859-41BD-8EE0-611955D57ED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91872303-69CA-4767-A9E4-A91900C0DD6B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115CD502-19E6-9493-2F0F-9E3792182D2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62B6719F-FD79-45E2-A10C-BAB82EA50B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3E653946-DBEE-ABD6-164F-5877FBB2D9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CE902AF3-73E8-1942-ED6E-C0DDB5A9ED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BF2A7F1D-057D-F0DA-E123-0AB76E3055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B9124228-72D4-25E9-CB90-40B9D2BF9C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D73F2CF4-A85D-8EA7-99A9-E7560463D63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BFA3FB82-91C2-CAD4-D9A3-F527F4C9FA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708FC7CD-77A1-40BA-9B9F-3832693BA135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76E34C9D-C1A1-4F13-BE1F-4F299E835A3E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8200BEA2-7CAB-4E18-8E56-47F64ABEED8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E54AFD3-D811-2506-B021-BBAD540BFD4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7DDE6404-5141-82DD-CA87-3B287A945D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D98D208-49F2-1B3B-DDC0-8F50585151E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9DD43629-BD6A-A3EC-BDF8-5F17944FC56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40C3FED2-DEDE-F68C-F0F2-AA4E1363550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33FB7780-CC02-0852-B158-788D96FFF20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22204CAC-900A-0D6F-A356-7D923B6718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6313D68F-88BA-5529-1872-FE1C3FE31B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FFBB4119-3EF6-474E-9B90-D725850DA47E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E6E4C914-8C2F-4D2B-AB48-F2F12B8594D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CE007FBE-9903-42F6-8BF7-F8D3968A942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46E68F34-FBED-484A-93BB-ACD7B94F8FD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51287B35-B519-45DA-BD9C-8444B389005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173D7959-2AD2-43CC-BD2A-6644B27E0C04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8217562F-6D13-4ECF-AE00-8ABA5F506D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EC07BD78-E133-4D88-A916-607B294FD0E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C65EB9BA-98B0-4C46-ACC4-A498D56F01C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DEE5771C-56FC-4F9C-9D4A-6F95E600DE0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6709CB16-EC2F-4A1C-8A65-220B2EED1A9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FDB50E6F-D609-4716-A284-1D8737B4E45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7BF3A1A8-44D5-4A7F-A5EB-25BB00EAC3E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E4F31966-F7B7-4804-A6C9-D383F8C3867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447D1BDB-4C99-477C-BF1E-D9C88A02585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1368D5DD-ECEC-4966-B303-D39D9EECEA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5C103F08-073F-4176-ADF3-7D867D07EDC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C6FE597B-6847-4F55-BA4C-9885CD9B39D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E19B753E-9139-4597-A04D-F6B4DDC4A0C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66392A1D-506F-46F7-92D7-EB0F352EFFF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1F1695F3-8C6B-42E3-BC3E-82E276F1733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040C9FC8-779D-4EFB-AA9F-0B166DD6705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9EB1ED50-C901-4054-98EB-950225776AC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D41470DE-B699-4F98-94B5-3F57AF5B3E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27B61181-3DCB-493C-9742-9FC532AF6D5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156EAE58-5E0F-449B-91D3-B8ED53E6214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85F1BE4F-2BC4-4FE7-8F82-0CA1C7BB6AE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73E72C9B-14D5-45E3-BB35-A61830682BC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43B2419A-A92E-47F1-8CEC-4499797FC74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34E5F9CE-01E0-4DD1-B745-2DF22856DE1B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817592E7-7495-408A-AAD6-0D77DBCE92A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A2217476-55C8-4A2A-BFEB-295A787ADB9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3096A19E-5AE8-4986-82D4-9DEFE2DF822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BF53F43E-1669-40A3-8C53-1236E7D7BDA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D36D0E42-C92A-46A3-8D97-BDE18ACCB16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63813A93-D7C6-4E63-B074-BD72260F70B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2218D67A-DFB9-436C-BCED-8EF32AC656D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194135F1-813E-48D5-B9CA-700DD8EF378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9BE9725E-C7FD-4FA8-B75B-773EE2D3A3F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637D5A9A-1A52-4FB5-ABA2-F42F99CC8FC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308426C8-0712-41A6-88A6-10EF993E4B1B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39AC40A6-62C7-4226-A956-1ED8BCEB414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C5197526-3C1C-4A8A-889C-332F218FA84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3FC2CE4D-10A6-4AA4-AE74-E3CE69B1039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473A08C2-5AE4-4348-BB82-B346A2EACDD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DD8E0D31-9D2E-408D-9642-361920C5651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DB777BE4-32BC-4A15-8F80-FBC1586FB9D9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8F30FEFC-9968-4D94-B6C5-B1B2847E9FB1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0EBD66E9-641F-9337-C7F5-6E4A719698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78D2398C-B1D3-92CF-9A35-A6F76FE950C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D9B9D060-8609-88F2-7C00-42E0F403298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6834ACE0-62B1-00ED-06C8-0EB6729AD6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77835FF7-548E-2869-AFAD-FF08CA13BF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7819BDFE-8853-CE10-D6F5-5E489CCE816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5BF1D5B7-7B09-E2F8-FF4C-E80DEADBD4B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AD65272D-A6E6-CFBA-5C55-F70F01B6EF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324693F1-5C72-4787-8D48-2A69FDD65B3E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B56ACA9B-6CC0-4962-BD20-E7247DF3F05A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1A7FB6C4-93E1-40DF-8786-9623A110EC04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6850CEEE-E7CE-19A6-F509-BF68BE5EDB5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3FD17CAF-F97E-DD80-325C-D9F0DAFF860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47756FA6-31AC-A2AE-EA6D-67B280592E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692E4C01-50F3-CBB2-0CDC-44F01CDAA1D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59D545B7-7E59-ADE7-594B-F169507090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D54EC9F4-761C-5C3A-85BF-1C2C45A2C87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8323C856-9D4A-D465-A6D3-2B6F9999F2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EC005E14-5AEF-3CAF-2AF8-A1159316AC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9ED92CCB-71A4-44BD-9EA0-28B07A13B31E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7099177B-C578-4D62-96CB-7D86BF47F5AD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66D50D07-A3D9-4E2D-AC8C-F782DAE740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F2A3C6F0-8E46-4E58-855D-1E847CD8462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07998C56-0503-4CE0-BFF9-1574E132A4A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E6E2EC2B-1DCC-44A8-A1B4-EB22049697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A25BE51E-4891-413A-803A-1E3373654E1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B8A18C2C-D9A3-42E2-92B3-638ED6B1961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A9679DA1-4A07-4A39-ABD5-6B68FB2A698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02709575-7C4A-4532-A0BE-18B38D7A14B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25DFCE57-1FD6-4EDC-9F75-4CF4C522AD1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034B02C3-0C21-406A-B44E-D641CE3C74F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D97912BC-6404-4367-A3A1-D57BCD469BD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4CFC5497-F7F5-49D0-8F1B-6BC8BA0707F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C38ABECB-8839-4A0E-AB43-11724E589D4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91B02AEE-95F0-43FD-82D7-7BEF430FEAB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C34D91EF-6B93-4FFD-B9AC-15776317763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89C1B664-BEF7-4A67-9AFD-BBBED88DCA20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C6FFAB16-06FE-4FEA-B6AE-3622F5B6AAA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0A4E9FDD-CA3C-4449-9742-660DEE6020E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DA9FE067-05AB-4B75-B1C1-50337DDF1A7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C73B9A68-43B3-4A50-B60E-E1CC91BE73B5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68E722F3-1A6B-4E25-8F46-DBC86861575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2DD46191-2962-4745-898A-2AF2AB5B22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7B5363E8-3905-4474-953A-4D00FA32B3F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7064B4B1-6CCE-472F-BA0C-7B4C445B409A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2ED0B3F-5DBB-4D95-A7A4-50676D96AA17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94CDAF7F-8084-480C-90D8-A26D11907BA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DDCA74AA-DD62-4F71-A632-49E12F01C45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024E6160-DB90-481C-828D-6F6CA730AA5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5DBC68B7-4428-48C4-923F-D4F278997A3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C8D825D0-938C-4B3E-B7BF-CD1E892B1281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7739CCB6-E333-430B-B42F-F0082376BF8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F17D3D7C-8F83-4574-A082-11DFFE68BF3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EB8BE786-9236-42E6-9FC4-2992D7C49E37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C5B1852D-D48C-4388-8B3C-6190AD8E38BF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0FEE0B55-8FA3-4188-8FD6-213F27A75A3A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556B421E-D456-4B80-9DD3-D8B1E7B20164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9CBF017D-EC96-414D-9069-AA657DCD243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3D873DAD-EC7D-46A6-8761-885C4A237118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B6594EE1-B2F2-4C92-AE30-8B187D5E43E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6C8C86E7-DBF5-4153-BF80-103A4F62B64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3A34F9AB-2DB3-4D35-BD26-27B9F19BFCB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41CA7627-E8FC-4ACB-9886-170475DDBEF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41DB7463-4CD2-4855-8FEE-35256EF065D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F0FACA0F-A148-4A94-84D9-37E4F3725C31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1F4E8A7C-F453-4817-9526-B96333072458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D68E0D99-2DDA-4CCF-B645-BE2DBF5EF597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B0261460-47E6-8B09-FCE9-E586ED9A1D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2AD74BAB-3D3D-5B9E-1004-E7EE062F2C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B464E3B4-1E2D-643C-9014-8434004769C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E2B52296-158A-50EC-5A49-8261A6D11F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484E5B90-E0B7-31BF-BA78-63397F2D15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860F5CCF-F515-904D-A624-D6215A7AD7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5AAE9D52-622E-0598-5946-DFCB3D90FB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4ECBB6CF-2638-B52A-7906-A80F6DF76CE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BDBAF3D2-65A9-436B-A792-A17C7E7B74DF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B665FBAF-25A5-4D9A-8603-0851122FBF0B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6F08CEAD-7FA3-4952-8180-B76014E5E8BD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1688DD0C-333C-22D1-63B9-737622501A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2E3AF3A9-F61D-46FA-5ED2-1C8C1FD848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7B8EE39B-46AD-DEBC-66BC-D889F5EA71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FCA9EC61-B89E-DBB4-1F5E-E870B1D8763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F10EBCCF-D664-6D81-CCB8-2364FCD9ABE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16E1FD07-DAEE-FB7D-4850-4398FB00C6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DD2552A1-C0FE-B37B-BA4A-966FA51688B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7BA58DE-1AD3-AA09-BEF0-55CFCA58BB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1F843E73-A8A0-4C67-83AF-2302CAD3C25C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1EB36847-7EC8-4B62-B310-9C293503F9C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BB283D3B-F950-4634-A6F1-DD3D105AE97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34E40C87-5444-4AE4-A08D-293F1FF38BB2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6B787E16-B732-4710-8086-AE948991CF4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BEA7860E-7715-4078-9C84-71E3858E829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A23240D8-5562-4F26-A19F-4D998D7382E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1B931C9E-00DB-4252-B0D0-F8F3ADD3B30E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C6D29883-F658-40EC-A597-837134AC6F95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5702D74E-2286-48C7-9193-C73B34E90AA3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628A905E-EB64-4FC3-92D6-3DEFDF9A6295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384F065E-EAD8-4D18-811B-357DD91FFA4A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87ADAD26-28A9-4B04-AAFE-6881838537AF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37D90A70-415D-4AB3-A42B-5E8EFC632B1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99273F88-B957-4325-8194-6E4020A89636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4804A715-A6A8-488B-9007-FB3F70B59F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A36B2C19-B86B-4B50-AB04-BAC3BE2C5F09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BE6CF1C7-61F9-4599-83B0-63E22980E6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FBDECA13-15C8-4DE4-9856-6160A170DFC0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80ED15A0-87E5-4F89-88F4-A96885152136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3ABF073E-D414-4203-A218-569BFEE54E6C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12A79D3F-098C-4A9C-90C4-300924781EA7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CE31C2B0-66E2-4440-BF7C-5BEAE6701D30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139C9594-9CE4-4980-98D5-A8A935C3C3E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92C615EF-7A03-4E9D-89ED-D6CB60AD0119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CE4863C7-224E-4C85-80F9-01DABBF6072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5231F10D-5C0A-4F17-BE56-E71D8DDA6EE8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E220D661-24FA-48A2-822A-B6AADB3E9B26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351A8113-C0BE-46ED-BCF1-F7542C22C008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62F6750E-4727-4661-941F-09CCDFE08BA1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5D931A70-D98F-4CF9-81DB-29D1EFC2FDC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97958811-E5DE-4D01-83DF-3BA32F33FD3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6ED26F18-ECB1-4927-B334-144570953B73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77783334-9BAF-4D93-97AF-04FF15D1B73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443DBBC7-C5EB-45E7-B3BC-3F1B394B1A62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909F442E-9AD5-4431-B50E-77BABFA949FD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92A21044-E594-4639-8A3D-873B27A8C05D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9C63AC1D-628E-4332-A769-706905C8646C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E0CF2D21-A7D0-4F19-B383-408772DB260E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60B00FE6-13FD-485A-B17D-8AFBD1D56C6B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40376A36-D740-4387-B6D2-1988C1DE442F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D4DFB36B-79FE-4741-ACEB-2F6F27D71E19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0119B8F2-5DFF-46AB-A5D7-FA48367973D4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76200</xdr:colOff>
      <xdr:row>233</xdr:row>
      <xdr:rowOff>30481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45AF6077-E3BD-403C-BAD4-D54B2CCB05B3}"/>
            </a:ext>
          </a:extLst>
        </xdr:cNvPr>
        <xdr:cNvSpPr txBox="1">
          <a:spLocks noChangeArrowheads="1"/>
        </xdr:cNvSpPr>
      </xdr:nvSpPr>
      <xdr:spPr bwMode="auto">
        <a:xfrm>
          <a:off x="495300" y="398449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76200</xdr:colOff>
      <xdr:row>256</xdr:row>
      <xdr:rowOff>30480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3C0966F9-803F-4446-B27B-FC5A52FE2D32}"/>
            </a:ext>
          </a:extLst>
        </xdr:cNvPr>
        <xdr:cNvSpPr txBox="1">
          <a:spLocks noChangeArrowheads="1"/>
        </xdr:cNvSpPr>
      </xdr:nvSpPr>
      <xdr:spPr bwMode="auto">
        <a:xfrm>
          <a:off x="4953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124</xdr:row>
      <xdr:rowOff>38100</xdr:rowOff>
    </xdr:from>
    <xdr:to>
      <xdr:col>15</xdr:col>
      <xdr:colOff>76200</xdr:colOff>
      <xdr:row>126</xdr:row>
      <xdr:rowOff>7620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3CA183FD-3B64-4685-A03F-554994C94B9C}"/>
            </a:ext>
          </a:extLst>
        </xdr:cNvPr>
        <xdr:cNvSpPr txBox="1">
          <a:spLocks noChangeArrowheads="1"/>
        </xdr:cNvSpPr>
      </xdr:nvSpPr>
      <xdr:spPr bwMode="auto">
        <a:xfrm>
          <a:off x="137617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</xdr:row>
      <xdr:rowOff>182880</xdr:rowOff>
    </xdr:from>
    <xdr:to>
      <xdr:col>15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76DC381F-DE47-4563-9B3D-9ABBA6709051}"/>
            </a:ext>
          </a:extLst>
        </xdr:cNvPr>
        <xdr:cNvSpPr>
          <a:spLocks noChangeArrowheads="1"/>
        </xdr:cNvSpPr>
      </xdr:nvSpPr>
      <xdr:spPr bwMode="auto">
        <a:xfrm>
          <a:off x="1376172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0</xdr:row>
      <xdr:rowOff>7620</xdr:rowOff>
    </xdr:from>
    <xdr:to>
      <xdr:col>15</xdr:col>
      <xdr:colOff>0</xdr:colOff>
      <xdr:row>1</xdr:row>
      <xdr:rowOff>137160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A79C4C33-6FCF-44DA-80CC-EC48A914684C}"/>
            </a:ext>
          </a:extLst>
        </xdr:cNvPr>
        <xdr:cNvGrpSpPr>
          <a:grpSpLocks/>
        </xdr:cNvGrpSpPr>
      </xdr:nvGrpSpPr>
      <xdr:grpSpPr bwMode="auto">
        <a:xfrm>
          <a:off x="13163550" y="7620"/>
          <a:ext cx="0" cy="377190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77D0DCCC-2247-4E7F-A619-49DD0E5E50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A8A0DA7D-8FEA-AF26-EE85-374B1DE097F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F357AA1D-A067-8165-0650-E44C345648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5926BEBF-680D-C198-1AAB-F04FAE4398E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40B31190-0EE2-6A66-8A12-FDA1645BAAE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ACC3F920-5F9C-6BB8-4A76-544DC2EA92A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EEC7197B-E33A-5D9A-A868-8C1D9031E3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14E03994-FD67-8F0B-2BC9-D26D40A1E5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121</xdr:row>
      <xdr:rowOff>121920</xdr:rowOff>
    </xdr:from>
    <xdr:to>
      <xdr:col>15</xdr:col>
      <xdr:colOff>0</xdr:colOff>
      <xdr:row>121</xdr:row>
      <xdr:rowOff>251460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9D6EE572-7E03-49CA-86AE-651489DC3D47}"/>
            </a:ext>
          </a:extLst>
        </xdr:cNvPr>
        <xdr:cNvSpPr>
          <a:spLocks noChangeArrowheads="1"/>
        </xdr:cNvSpPr>
      </xdr:nvSpPr>
      <xdr:spPr bwMode="auto">
        <a:xfrm>
          <a:off x="13761720" y="2135886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123</xdr:row>
      <xdr:rowOff>182880</xdr:rowOff>
    </xdr:from>
    <xdr:to>
      <xdr:col>15</xdr:col>
      <xdr:colOff>0</xdr:colOff>
      <xdr:row>123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12DF2B9D-1606-436B-86B8-5A5E2DA48FBF}"/>
            </a:ext>
          </a:extLst>
        </xdr:cNvPr>
        <xdr:cNvSpPr>
          <a:spLocks noChangeArrowheads="1"/>
        </xdr:cNvSpPr>
      </xdr:nvSpPr>
      <xdr:spPr bwMode="auto">
        <a:xfrm>
          <a:off x="13761720" y="21739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122</xdr:row>
      <xdr:rowOff>22860</xdr:rowOff>
    </xdr:from>
    <xdr:to>
      <xdr:col>15</xdr:col>
      <xdr:colOff>0</xdr:colOff>
      <xdr:row>123</xdr:row>
      <xdr:rowOff>144780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42D05074-E3C2-4A4F-8C95-B3E1DD82B46E}"/>
            </a:ext>
          </a:extLst>
        </xdr:cNvPr>
        <xdr:cNvGrpSpPr>
          <a:grpSpLocks/>
        </xdr:cNvGrpSpPr>
      </xdr:nvGrpSpPr>
      <xdr:grpSpPr bwMode="auto">
        <a:xfrm>
          <a:off x="13163550" y="21777960"/>
          <a:ext cx="0" cy="283845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5A5F7F67-FFA5-0BA6-DEB3-8723FB6CAE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D832D9E1-F3C7-EA89-1DED-6B32F76DFE6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46C06DAE-923B-1C2B-12CD-55B8D2F958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50865EBB-D241-FAF1-1123-14CD176523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C1764E3C-4CF5-59CD-F9EB-D400027607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A61A984A-BD91-98BA-CC10-97C86CCBE94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C07742FA-CE94-4395-8B97-63F352BE5B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1369080A-4CAB-02FF-BD30-600E7448ECE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204</xdr:row>
      <xdr:rowOff>121920</xdr:rowOff>
    </xdr:from>
    <xdr:to>
      <xdr:col>15</xdr:col>
      <xdr:colOff>0</xdr:colOff>
      <xdr:row>204</xdr:row>
      <xdr:rowOff>251460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B82DB15A-29F3-410C-A952-E5B358696E00}"/>
            </a:ext>
          </a:extLst>
        </xdr:cNvPr>
        <xdr:cNvSpPr>
          <a:spLocks noChangeArrowheads="1"/>
        </xdr:cNvSpPr>
      </xdr:nvSpPr>
      <xdr:spPr bwMode="auto">
        <a:xfrm>
          <a:off x="13761720" y="3527298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283</xdr:row>
      <xdr:rowOff>0</xdr:rowOff>
    </xdr:from>
    <xdr:to>
      <xdr:col>15</xdr:col>
      <xdr:colOff>76200</xdr:colOff>
      <xdr:row>284</xdr:row>
      <xdr:rowOff>30481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C1F5266D-89B9-42A5-B8EA-DD75A1F170E7}"/>
            </a:ext>
          </a:extLst>
        </xdr:cNvPr>
        <xdr:cNvSpPr txBox="1">
          <a:spLocks noChangeArrowheads="1"/>
        </xdr:cNvSpPr>
      </xdr:nvSpPr>
      <xdr:spPr bwMode="auto">
        <a:xfrm>
          <a:off x="13761720" y="483946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90CAD823-C0BE-4918-A36A-34AF4A2E5035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081233A6-80B7-4DF8-8CE7-3AD6E78E0CBC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224</xdr:row>
      <xdr:rowOff>0</xdr:rowOff>
    </xdr:from>
    <xdr:to>
      <xdr:col>15</xdr:col>
      <xdr:colOff>0</xdr:colOff>
      <xdr:row>224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4C74F774-5330-44D3-9901-2E92D90607EE}"/>
            </a:ext>
          </a:extLst>
        </xdr:cNvPr>
        <xdr:cNvSpPr>
          <a:spLocks noChangeArrowheads="1"/>
        </xdr:cNvSpPr>
      </xdr:nvSpPr>
      <xdr:spPr bwMode="auto">
        <a:xfrm>
          <a:off x="13761720" y="38503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222</xdr:row>
      <xdr:rowOff>7620</xdr:rowOff>
    </xdr:from>
    <xdr:to>
      <xdr:col>15</xdr:col>
      <xdr:colOff>0</xdr:colOff>
      <xdr:row>224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99073A9-96BB-4C95-9C3F-5995F3448704}"/>
            </a:ext>
          </a:extLst>
        </xdr:cNvPr>
        <xdr:cNvGrpSpPr>
          <a:grpSpLocks/>
        </xdr:cNvGrpSpPr>
      </xdr:nvGrpSpPr>
      <xdr:grpSpPr bwMode="auto">
        <a:xfrm>
          <a:off x="13163550" y="37955220"/>
          <a:ext cx="0" cy="316230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BE05FB22-0983-F9FC-A674-D42E7A4CEC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47212AC9-595C-7C7B-EFF1-985A183EF78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ABBA1B08-39C7-79CF-2726-9364DE40D5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A91D286C-742D-6946-AA56-3CD33615984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00CEC610-57F3-4DC5-C8F2-780E89E31F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D79362F1-764C-5750-B2D2-06793C45C9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492D3068-C0D8-B37A-0C50-6355B7FF7B2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D8B35528-29EF-BB17-FCE6-90D6CFCD5D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287</xdr:row>
      <xdr:rowOff>121920</xdr:rowOff>
    </xdr:from>
    <xdr:to>
      <xdr:col>15</xdr:col>
      <xdr:colOff>0</xdr:colOff>
      <xdr:row>287</xdr:row>
      <xdr:rowOff>251460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03638F33-52F9-44EC-A2FD-9E1C907564A9}"/>
            </a:ext>
          </a:extLst>
        </xdr:cNvPr>
        <xdr:cNvSpPr>
          <a:spLocks noChangeArrowheads="1"/>
        </xdr:cNvSpPr>
      </xdr:nvSpPr>
      <xdr:spPr bwMode="auto">
        <a:xfrm>
          <a:off x="13761720" y="491871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308</xdr:row>
      <xdr:rowOff>182880</xdr:rowOff>
    </xdr:from>
    <xdr:to>
      <xdr:col>15</xdr:col>
      <xdr:colOff>0</xdr:colOff>
      <xdr:row>308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535EDAF3-56B3-42CF-A38D-833CC473C387}"/>
            </a:ext>
          </a:extLst>
        </xdr:cNvPr>
        <xdr:cNvSpPr>
          <a:spLocks noChangeArrowheads="1"/>
        </xdr:cNvSpPr>
      </xdr:nvSpPr>
      <xdr:spPr bwMode="auto">
        <a:xfrm>
          <a:off x="13761720" y="527532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307</xdr:row>
      <xdr:rowOff>22860</xdr:rowOff>
    </xdr:from>
    <xdr:to>
      <xdr:col>15</xdr:col>
      <xdr:colOff>0</xdr:colOff>
      <xdr:row>308</xdr:row>
      <xdr:rowOff>144780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2490BE99-04A8-4AF1-9BE4-2960B654E561}"/>
            </a:ext>
          </a:extLst>
        </xdr:cNvPr>
        <xdr:cNvGrpSpPr>
          <a:grpSpLocks/>
        </xdr:cNvGrpSpPr>
      </xdr:nvGrpSpPr>
      <xdr:grpSpPr bwMode="auto">
        <a:xfrm>
          <a:off x="13163550" y="51734085"/>
          <a:ext cx="0" cy="283845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DF1E9E94-A974-6AD0-3818-CB72978756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1F091B16-4BFA-3F64-0809-AE3550277D5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4E7E0659-2689-608F-BECE-A99ECB3448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C6F25953-0246-8A33-775B-E8CFF262D99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30C17DF8-5E81-3DCC-331D-C3BB2F482E3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53858694-7596-B034-668E-42B53F081D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C9F95EEE-A205-8D1E-EA24-523565A2E2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C6D9D6C6-3051-2CF4-01F7-7B7B9F8BC9F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332</xdr:row>
      <xdr:rowOff>121920</xdr:rowOff>
    </xdr:from>
    <xdr:to>
      <xdr:col>15</xdr:col>
      <xdr:colOff>0</xdr:colOff>
      <xdr:row>332</xdr:row>
      <xdr:rowOff>251460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97549952-83F8-4741-9861-DD8E132AAEF0}"/>
            </a:ext>
          </a:extLst>
        </xdr:cNvPr>
        <xdr:cNvSpPr>
          <a:spLocks noChangeArrowheads="1"/>
        </xdr:cNvSpPr>
      </xdr:nvSpPr>
      <xdr:spPr bwMode="auto">
        <a:xfrm>
          <a:off x="13761720" y="567309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065D5AFA-095B-4815-8631-0DEC9E91B53E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585</xdr:row>
      <xdr:rowOff>76200</xdr:rowOff>
    </xdr:from>
    <xdr:to>
      <xdr:col>0</xdr:col>
      <xdr:colOff>304800</xdr:colOff>
      <xdr:row>586</xdr:row>
      <xdr:rowOff>114301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D6731516-CC35-4C4B-84D1-D5F80E2E7680}"/>
            </a:ext>
          </a:extLst>
        </xdr:cNvPr>
        <xdr:cNvSpPr txBox="1">
          <a:spLocks noChangeArrowheads="1"/>
        </xdr:cNvSpPr>
      </xdr:nvSpPr>
      <xdr:spPr bwMode="auto">
        <a:xfrm>
          <a:off x="228600" y="990981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304800</xdr:colOff>
      <xdr:row>278</xdr:row>
      <xdr:rowOff>0</xdr:rowOff>
    </xdr:from>
    <xdr:to>
      <xdr:col>22</xdr:col>
      <xdr:colOff>381000</xdr:colOff>
      <xdr:row>279</xdr:row>
      <xdr:rowOff>30479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066EFC2D-D569-4120-9AC2-CC0018132AD8}"/>
            </a:ext>
          </a:extLst>
        </xdr:cNvPr>
        <xdr:cNvSpPr txBox="1">
          <a:spLocks noChangeArrowheads="1"/>
        </xdr:cNvSpPr>
      </xdr:nvSpPr>
      <xdr:spPr bwMode="auto">
        <a:xfrm>
          <a:off x="201549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283</xdr:row>
      <xdr:rowOff>0</xdr:rowOff>
    </xdr:from>
    <xdr:to>
      <xdr:col>15</xdr:col>
      <xdr:colOff>76200</xdr:colOff>
      <xdr:row>284</xdr:row>
      <xdr:rowOff>30481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891C3C6F-EBBA-4F3B-B4EC-8B28C009CBC9}"/>
            </a:ext>
          </a:extLst>
        </xdr:cNvPr>
        <xdr:cNvSpPr txBox="1">
          <a:spLocks noChangeArrowheads="1"/>
        </xdr:cNvSpPr>
      </xdr:nvSpPr>
      <xdr:spPr bwMode="auto">
        <a:xfrm>
          <a:off x="13761720" y="483946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1DC6038B-AD0A-4E51-AC18-08A1237EAACD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277</xdr:row>
      <xdr:rowOff>0</xdr:rowOff>
    </xdr:from>
    <xdr:to>
      <xdr:col>15</xdr:col>
      <xdr:colOff>76200</xdr:colOff>
      <xdr:row>278</xdr:row>
      <xdr:rowOff>30481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116F1722-C3C7-4D17-9BD9-35C89EA8194F}"/>
            </a:ext>
          </a:extLst>
        </xdr:cNvPr>
        <xdr:cNvSpPr txBox="1">
          <a:spLocks noChangeArrowheads="1"/>
        </xdr:cNvSpPr>
      </xdr:nvSpPr>
      <xdr:spPr bwMode="auto">
        <a:xfrm>
          <a:off x="13761720" y="473887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224</xdr:row>
      <xdr:rowOff>0</xdr:rowOff>
    </xdr:from>
    <xdr:to>
      <xdr:col>15</xdr:col>
      <xdr:colOff>0</xdr:colOff>
      <xdr:row>224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CCE40D54-1CFB-4258-BFAC-0E411A2BB4DA}"/>
            </a:ext>
          </a:extLst>
        </xdr:cNvPr>
        <xdr:cNvSpPr>
          <a:spLocks noChangeArrowheads="1"/>
        </xdr:cNvSpPr>
      </xdr:nvSpPr>
      <xdr:spPr bwMode="auto">
        <a:xfrm>
          <a:off x="13761720" y="385038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222</xdr:row>
      <xdr:rowOff>7620</xdr:rowOff>
    </xdr:from>
    <xdr:to>
      <xdr:col>15</xdr:col>
      <xdr:colOff>0</xdr:colOff>
      <xdr:row>224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3B8691AA-6AB7-4C13-8940-971CBED24311}"/>
            </a:ext>
          </a:extLst>
        </xdr:cNvPr>
        <xdr:cNvGrpSpPr>
          <a:grpSpLocks/>
        </xdr:cNvGrpSpPr>
      </xdr:nvGrpSpPr>
      <xdr:grpSpPr bwMode="auto">
        <a:xfrm>
          <a:off x="13163550" y="37955220"/>
          <a:ext cx="0" cy="316230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13446D99-5DC4-B0B5-219E-EE7C4DA19F3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F5E216C9-4EF1-A76A-31CB-132DDBEDD4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1E850A91-1984-5071-C151-86E96E7851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AAC845C5-EF10-28ED-4CA2-2BAE1246E43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53BBAA48-B65B-AE26-5E9B-73D29596F97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B512522D-A5FC-548E-6CD4-493A4405B5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855FEDBB-69B8-3417-958A-AD6F001894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DCC36AA8-1BFE-84E0-6CB2-5916DD6F48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287</xdr:row>
      <xdr:rowOff>121920</xdr:rowOff>
    </xdr:from>
    <xdr:to>
      <xdr:col>15</xdr:col>
      <xdr:colOff>0</xdr:colOff>
      <xdr:row>287</xdr:row>
      <xdr:rowOff>251460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333DBF77-BC4A-48E5-BC43-AC6F49DB9FDA}"/>
            </a:ext>
          </a:extLst>
        </xdr:cNvPr>
        <xdr:cNvSpPr>
          <a:spLocks noChangeArrowheads="1"/>
        </xdr:cNvSpPr>
      </xdr:nvSpPr>
      <xdr:spPr bwMode="auto">
        <a:xfrm>
          <a:off x="13761720" y="491871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308</xdr:row>
      <xdr:rowOff>182880</xdr:rowOff>
    </xdr:from>
    <xdr:to>
      <xdr:col>15</xdr:col>
      <xdr:colOff>0</xdr:colOff>
      <xdr:row>308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5843E98B-F0AB-40F3-AFF0-FA808185BCC4}"/>
            </a:ext>
          </a:extLst>
        </xdr:cNvPr>
        <xdr:cNvSpPr>
          <a:spLocks noChangeArrowheads="1"/>
        </xdr:cNvSpPr>
      </xdr:nvSpPr>
      <xdr:spPr bwMode="auto">
        <a:xfrm>
          <a:off x="13761720" y="5275326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0</xdr:colOff>
      <xdr:row>307</xdr:row>
      <xdr:rowOff>22860</xdr:rowOff>
    </xdr:from>
    <xdr:to>
      <xdr:col>15</xdr:col>
      <xdr:colOff>0</xdr:colOff>
      <xdr:row>308</xdr:row>
      <xdr:rowOff>144780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4FF1AB7A-EC30-48D2-A7BA-22E0614A7468}"/>
            </a:ext>
          </a:extLst>
        </xdr:cNvPr>
        <xdr:cNvGrpSpPr>
          <a:grpSpLocks/>
        </xdr:cNvGrpSpPr>
      </xdr:nvGrpSpPr>
      <xdr:grpSpPr bwMode="auto">
        <a:xfrm>
          <a:off x="13163550" y="51734085"/>
          <a:ext cx="0" cy="283845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D0FC5F63-B884-4638-DBD4-DEAAE91CE6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B614E82F-C4E3-7A4F-1DA3-915CB19F27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531EDE4E-FC13-4FB4-91D0-263822EF6D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382C9451-0C1D-05C4-4713-A4827D47B3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53669960-F5DD-F71E-D210-E9DBE9290E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222A6298-52B7-9F3C-A3F6-E9AE64BBA1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AF70E24A-6389-74CE-32A8-178AE6C1E3C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AFBE5707-6A9C-9358-11CE-E9FDECB61E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15</xdr:col>
      <xdr:colOff>0</xdr:colOff>
      <xdr:row>332</xdr:row>
      <xdr:rowOff>121920</xdr:rowOff>
    </xdr:from>
    <xdr:to>
      <xdr:col>15</xdr:col>
      <xdr:colOff>0</xdr:colOff>
      <xdr:row>332</xdr:row>
      <xdr:rowOff>251460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128C2D75-4F6B-4A56-B2D6-230C342DF877}"/>
            </a:ext>
          </a:extLst>
        </xdr:cNvPr>
        <xdr:cNvSpPr>
          <a:spLocks noChangeArrowheads="1"/>
        </xdr:cNvSpPr>
      </xdr:nvSpPr>
      <xdr:spPr bwMode="auto">
        <a:xfrm>
          <a:off x="13761720" y="567309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DD6F2730-98C1-4696-BCBE-840D4C28B990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7F38339A-F6C4-4A2C-BA3D-7BA6A825EAD2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38099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11560823-A24B-4CE9-90DA-AFAA174CF333}"/>
            </a:ext>
          </a:extLst>
        </xdr:cNvPr>
        <xdr:cNvSpPr txBox="1">
          <a:spLocks noChangeArrowheads="1"/>
        </xdr:cNvSpPr>
      </xdr:nvSpPr>
      <xdr:spPr bwMode="auto">
        <a:xfrm>
          <a:off x="2171700" y="998601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255</xdr:row>
      <xdr:rowOff>0</xdr:rowOff>
    </xdr:from>
    <xdr:to>
      <xdr:col>1</xdr:col>
      <xdr:colOff>228600</xdr:colOff>
      <xdr:row>256</xdr:row>
      <xdr:rowOff>30480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44C52218-FC3D-4BA5-8286-87A49AC00DAC}"/>
            </a:ext>
          </a:extLst>
        </xdr:cNvPr>
        <xdr:cNvSpPr txBox="1">
          <a:spLocks noChangeArrowheads="1"/>
        </xdr:cNvSpPr>
      </xdr:nvSpPr>
      <xdr:spPr bwMode="auto">
        <a:xfrm>
          <a:off x="647700" y="437007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B8C7FBD3-62EC-4207-B41A-79DC5F00DEED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304800</xdr:colOff>
      <xdr:row>6</xdr:row>
      <xdr:rowOff>38100</xdr:rowOff>
    </xdr:from>
    <xdr:to>
      <xdr:col>21</xdr:col>
      <xdr:colOff>381000</xdr:colOff>
      <xdr:row>7</xdr:row>
      <xdr:rowOff>0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0CE00F3B-E030-477B-BC66-BB9F074F93E2}"/>
            </a:ext>
          </a:extLst>
        </xdr:cNvPr>
        <xdr:cNvSpPr txBox="1">
          <a:spLocks noChangeArrowheads="1"/>
        </xdr:cNvSpPr>
      </xdr:nvSpPr>
      <xdr:spPr bwMode="auto">
        <a:xfrm>
          <a:off x="19347180" y="14554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875E2A24-7C88-463C-A8C3-C5E19B2A8153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152400</xdr:colOff>
      <xdr:row>14</xdr:row>
      <xdr:rowOff>0</xdr:rowOff>
    </xdr:from>
    <xdr:to>
      <xdr:col>15</xdr:col>
      <xdr:colOff>228600</xdr:colOff>
      <xdr:row>14</xdr:row>
      <xdr:rowOff>274320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7671E86D-47CB-4FDD-81C2-7B43A5DE3FED}"/>
            </a:ext>
          </a:extLst>
        </xdr:cNvPr>
        <xdr:cNvSpPr txBox="1">
          <a:spLocks noChangeArrowheads="1"/>
        </xdr:cNvSpPr>
      </xdr:nvSpPr>
      <xdr:spPr bwMode="auto">
        <a:xfrm>
          <a:off x="13914120" y="342900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83820</xdr:rowOff>
    </xdr:from>
    <xdr:to>
      <xdr:col>1</xdr:col>
      <xdr:colOff>0</xdr:colOff>
      <xdr:row>289</xdr:row>
      <xdr:rowOff>22860</xdr:rowOff>
    </xdr:to>
    <xdr:sp macro="" textlink="">
      <xdr:nvSpPr>
        <xdr:cNvPr id="2878" name="Rectangle 2926">
          <a:extLst>
            <a:ext uri="{FF2B5EF4-FFF2-40B4-BE49-F238E27FC236}">
              <a16:creationId xmlns:a16="http://schemas.microsoft.com/office/drawing/2014/main" id="{DB08C01F-358A-4FDC-9664-BAC9A697BBC6}"/>
            </a:ext>
          </a:extLst>
        </xdr:cNvPr>
        <xdr:cNvSpPr>
          <a:spLocks noChangeArrowheads="1"/>
        </xdr:cNvSpPr>
      </xdr:nvSpPr>
      <xdr:spPr bwMode="auto">
        <a:xfrm>
          <a:off x="495300" y="4931664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79" name="Text Box 2927">
          <a:extLst>
            <a:ext uri="{FF2B5EF4-FFF2-40B4-BE49-F238E27FC236}">
              <a16:creationId xmlns:a16="http://schemas.microsoft.com/office/drawing/2014/main" id="{0DDC7AEF-6359-4218-BFE7-05A8D53A3CBA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0" name="Rectangle 2928">
          <a:extLst>
            <a:ext uri="{FF2B5EF4-FFF2-40B4-BE49-F238E27FC236}">
              <a16:creationId xmlns:a16="http://schemas.microsoft.com/office/drawing/2014/main" id="{2FC4C68E-210C-4D8C-BF9C-E3848AAEF8EC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1" name="Text Box 2929">
          <a:extLst>
            <a:ext uri="{FF2B5EF4-FFF2-40B4-BE49-F238E27FC236}">
              <a16:creationId xmlns:a16="http://schemas.microsoft.com/office/drawing/2014/main" id="{F34694E1-4DBD-410E-894E-D9AF13662BC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2" name="Rectangle 2930">
          <a:extLst>
            <a:ext uri="{FF2B5EF4-FFF2-40B4-BE49-F238E27FC236}">
              <a16:creationId xmlns:a16="http://schemas.microsoft.com/office/drawing/2014/main" id="{E9355FB1-6B3E-4E83-B829-B5EBCEDFD0DD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3" name="Text Box 2931">
          <a:extLst>
            <a:ext uri="{FF2B5EF4-FFF2-40B4-BE49-F238E27FC236}">
              <a16:creationId xmlns:a16="http://schemas.microsoft.com/office/drawing/2014/main" id="{EACA006E-7EE0-43B6-8875-1CDD1158D6EA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4" name="Rectangle 2932">
          <a:extLst>
            <a:ext uri="{FF2B5EF4-FFF2-40B4-BE49-F238E27FC236}">
              <a16:creationId xmlns:a16="http://schemas.microsoft.com/office/drawing/2014/main" id="{7D203978-73E2-46A3-A391-4C743E5F313F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5" name="Text Box 2933">
          <a:extLst>
            <a:ext uri="{FF2B5EF4-FFF2-40B4-BE49-F238E27FC236}">
              <a16:creationId xmlns:a16="http://schemas.microsoft.com/office/drawing/2014/main" id="{72E95B6B-69DC-40A2-BBDB-4FA40C868B78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6" name="Rectangle 2934">
          <a:extLst>
            <a:ext uri="{FF2B5EF4-FFF2-40B4-BE49-F238E27FC236}">
              <a16:creationId xmlns:a16="http://schemas.microsoft.com/office/drawing/2014/main" id="{6AA8655A-DC04-494E-BE4D-7E6840E56CC6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7" name="Text Box 2935">
          <a:extLst>
            <a:ext uri="{FF2B5EF4-FFF2-40B4-BE49-F238E27FC236}">
              <a16:creationId xmlns:a16="http://schemas.microsoft.com/office/drawing/2014/main" id="{F20191FE-5369-4DBC-9026-DFFA7A1F9839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88" name="Rectangle 2936">
          <a:extLst>
            <a:ext uri="{FF2B5EF4-FFF2-40B4-BE49-F238E27FC236}">
              <a16:creationId xmlns:a16="http://schemas.microsoft.com/office/drawing/2014/main" id="{8F60011F-D0B1-4675-B1EA-21BEEC3F2015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89" name="Text Box 2937">
          <a:extLst>
            <a:ext uri="{FF2B5EF4-FFF2-40B4-BE49-F238E27FC236}">
              <a16:creationId xmlns:a16="http://schemas.microsoft.com/office/drawing/2014/main" id="{8C4D5ECB-CDE4-4F8F-9A8A-79360629893E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0" name="Rectangle 2938">
          <a:extLst>
            <a:ext uri="{FF2B5EF4-FFF2-40B4-BE49-F238E27FC236}">
              <a16:creationId xmlns:a16="http://schemas.microsoft.com/office/drawing/2014/main" id="{8681798E-CE95-40CE-A1D0-1FF4D700D3C0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1" name="Text Box 2939">
          <a:extLst>
            <a:ext uri="{FF2B5EF4-FFF2-40B4-BE49-F238E27FC236}">
              <a16:creationId xmlns:a16="http://schemas.microsoft.com/office/drawing/2014/main" id="{2CC446CE-3A5A-4295-A55C-8D379CBD780E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2" name="Rectangle 2940">
          <a:extLst>
            <a:ext uri="{FF2B5EF4-FFF2-40B4-BE49-F238E27FC236}">
              <a16:creationId xmlns:a16="http://schemas.microsoft.com/office/drawing/2014/main" id="{5C5E1067-3D7D-44B7-9E1C-077F02A0EC26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3" name="Text Box 2941">
          <a:extLst>
            <a:ext uri="{FF2B5EF4-FFF2-40B4-BE49-F238E27FC236}">
              <a16:creationId xmlns:a16="http://schemas.microsoft.com/office/drawing/2014/main" id="{24CEE994-77D3-4137-ABAA-316C756FECA0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4" name="Rectangle 2942">
          <a:extLst>
            <a:ext uri="{FF2B5EF4-FFF2-40B4-BE49-F238E27FC236}">
              <a16:creationId xmlns:a16="http://schemas.microsoft.com/office/drawing/2014/main" id="{3EB99CFC-8DA7-46A8-A7AD-56F3DC6C76D7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5" name="Text Box 2943">
          <a:extLst>
            <a:ext uri="{FF2B5EF4-FFF2-40B4-BE49-F238E27FC236}">
              <a16:creationId xmlns:a16="http://schemas.microsoft.com/office/drawing/2014/main" id="{FAB9041D-4E48-4FB6-9607-CED64B83071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6" name="Rectangle 2944">
          <a:extLst>
            <a:ext uri="{FF2B5EF4-FFF2-40B4-BE49-F238E27FC236}">
              <a16:creationId xmlns:a16="http://schemas.microsoft.com/office/drawing/2014/main" id="{12C1A48D-37AA-4B0F-9D79-4166E935229C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7" name="Text Box 2945">
          <a:extLst>
            <a:ext uri="{FF2B5EF4-FFF2-40B4-BE49-F238E27FC236}">
              <a16:creationId xmlns:a16="http://schemas.microsoft.com/office/drawing/2014/main" id="{2DDDF0C9-3287-4549-8CA6-C18907A67FDD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898" name="Rectangle 2946">
          <a:extLst>
            <a:ext uri="{FF2B5EF4-FFF2-40B4-BE49-F238E27FC236}">
              <a16:creationId xmlns:a16="http://schemas.microsoft.com/office/drawing/2014/main" id="{FD721FD0-E488-43E1-9A5E-4DBE86F3B0E3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899" name="Text Box 2947">
          <a:extLst>
            <a:ext uri="{FF2B5EF4-FFF2-40B4-BE49-F238E27FC236}">
              <a16:creationId xmlns:a16="http://schemas.microsoft.com/office/drawing/2014/main" id="{549FCDC0-3CE7-4ACC-B37E-B83C4DAABAEC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0" name="Rectangle 2948">
          <a:extLst>
            <a:ext uri="{FF2B5EF4-FFF2-40B4-BE49-F238E27FC236}">
              <a16:creationId xmlns:a16="http://schemas.microsoft.com/office/drawing/2014/main" id="{115E8D32-5085-4400-B615-E00BDF04EDA4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1" name="Text Box 2949">
          <a:extLst>
            <a:ext uri="{FF2B5EF4-FFF2-40B4-BE49-F238E27FC236}">
              <a16:creationId xmlns:a16="http://schemas.microsoft.com/office/drawing/2014/main" id="{298FA068-0687-433F-B634-35CB85BBCE12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2" name="Rectangle 2950">
          <a:extLst>
            <a:ext uri="{FF2B5EF4-FFF2-40B4-BE49-F238E27FC236}">
              <a16:creationId xmlns:a16="http://schemas.microsoft.com/office/drawing/2014/main" id="{5F2FA9B2-42B0-4563-B364-0C539BA7D934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3" name="Text Box 2951">
          <a:extLst>
            <a:ext uri="{FF2B5EF4-FFF2-40B4-BE49-F238E27FC236}">
              <a16:creationId xmlns:a16="http://schemas.microsoft.com/office/drawing/2014/main" id="{725A232F-0DE8-490B-9547-67A08F890394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99060</xdr:rowOff>
    </xdr:from>
    <xdr:to>
      <xdr:col>1</xdr:col>
      <xdr:colOff>0</xdr:colOff>
      <xdr:row>289</xdr:row>
      <xdr:rowOff>30480</xdr:rowOff>
    </xdr:to>
    <xdr:sp macro="" textlink="">
      <xdr:nvSpPr>
        <xdr:cNvPr id="2904" name="Rectangle 2952">
          <a:extLst>
            <a:ext uri="{FF2B5EF4-FFF2-40B4-BE49-F238E27FC236}">
              <a16:creationId xmlns:a16="http://schemas.microsoft.com/office/drawing/2014/main" id="{81C8E3F0-8280-4BD8-89EF-D71048EACF2A}"/>
            </a:ext>
          </a:extLst>
        </xdr:cNvPr>
        <xdr:cNvSpPr>
          <a:spLocks noChangeArrowheads="1"/>
        </xdr:cNvSpPr>
      </xdr:nvSpPr>
      <xdr:spPr bwMode="auto">
        <a:xfrm>
          <a:off x="495300" y="4933188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0</xdr:colOff>
      <xdr:row>289</xdr:row>
      <xdr:rowOff>133350</xdr:rowOff>
    </xdr:to>
    <xdr:sp macro="" textlink="">
      <xdr:nvSpPr>
        <xdr:cNvPr id="2905" name="Text Box 2953">
          <a:extLst>
            <a:ext uri="{FF2B5EF4-FFF2-40B4-BE49-F238E27FC236}">
              <a16:creationId xmlns:a16="http://schemas.microsoft.com/office/drawing/2014/main" id="{FC8B6E29-3898-446C-8923-55BF3378C097}"/>
            </a:ext>
          </a:extLst>
        </xdr:cNvPr>
        <xdr:cNvSpPr txBox="1">
          <a:spLocks noChangeArrowheads="1"/>
        </xdr:cNvSpPr>
      </xdr:nvSpPr>
      <xdr:spPr bwMode="auto">
        <a:xfrm>
          <a:off x="495300" y="492328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06" name="Group 2954">
          <a:extLst>
            <a:ext uri="{FF2B5EF4-FFF2-40B4-BE49-F238E27FC236}">
              <a16:creationId xmlns:a16="http://schemas.microsoft.com/office/drawing/2014/main" id="{41F95838-18F5-4FE3-878E-F4308D109656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07" name="Freeform 2955">
            <a:extLst>
              <a:ext uri="{FF2B5EF4-FFF2-40B4-BE49-F238E27FC236}">
                <a16:creationId xmlns:a16="http://schemas.microsoft.com/office/drawing/2014/main" id="{32EB8F9F-30C4-AC65-6FDB-C9DF81DBFE7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08" name="Freeform 2956">
            <a:extLst>
              <a:ext uri="{FF2B5EF4-FFF2-40B4-BE49-F238E27FC236}">
                <a16:creationId xmlns:a16="http://schemas.microsoft.com/office/drawing/2014/main" id="{358404F9-A32E-EAAB-1935-43D41EC9808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09" name="Freeform 2957">
            <a:extLst>
              <a:ext uri="{FF2B5EF4-FFF2-40B4-BE49-F238E27FC236}">
                <a16:creationId xmlns:a16="http://schemas.microsoft.com/office/drawing/2014/main" id="{D81DB94B-A8B8-3A3E-0FB8-E26982184D4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0" name="Freeform 2958">
            <a:extLst>
              <a:ext uri="{FF2B5EF4-FFF2-40B4-BE49-F238E27FC236}">
                <a16:creationId xmlns:a16="http://schemas.microsoft.com/office/drawing/2014/main" id="{C49D55EB-C2D9-11F1-30B6-0CB1DA7F659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1" name="Rectangle 2959">
            <a:extLst>
              <a:ext uri="{FF2B5EF4-FFF2-40B4-BE49-F238E27FC236}">
                <a16:creationId xmlns:a16="http://schemas.microsoft.com/office/drawing/2014/main" id="{968BE407-301D-858F-E8EB-A75629F4EC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12" name="Freeform 2960">
            <a:extLst>
              <a:ext uri="{FF2B5EF4-FFF2-40B4-BE49-F238E27FC236}">
                <a16:creationId xmlns:a16="http://schemas.microsoft.com/office/drawing/2014/main" id="{C1D00FAB-DD12-F37D-3435-7817EEB87C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3" name="Freeform 2961">
            <a:extLst>
              <a:ext uri="{FF2B5EF4-FFF2-40B4-BE49-F238E27FC236}">
                <a16:creationId xmlns:a16="http://schemas.microsoft.com/office/drawing/2014/main" id="{E089791F-D300-CCFF-AF0A-0B0C686A55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4" name="Freeform 2962">
            <a:extLst>
              <a:ext uri="{FF2B5EF4-FFF2-40B4-BE49-F238E27FC236}">
                <a16:creationId xmlns:a16="http://schemas.microsoft.com/office/drawing/2014/main" id="{C1A3ABDF-F293-255A-4AAA-61EB31138D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15" name="Rectangle 2963">
          <a:extLst>
            <a:ext uri="{FF2B5EF4-FFF2-40B4-BE49-F238E27FC236}">
              <a16:creationId xmlns:a16="http://schemas.microsoft.com/office/drawing/2014/main" id="{A819B75E-00E8-4FDB-86BA-0C5513E0ABCD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16" name="Group 2964">
          <a:extLst>
            <a:ext uri="{FF2B5EF4-FFF2-40B4-BE49-F238E27FC236}">
              <a16:creationId xmlns:a16="http://schemas.microsoft.com/office/drawing/2014/main" id="{9053EC60-02DB-45F9-BA52-35A693FBAF07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17" name="Freeform 2965">
            <a:extLst>
              <a:ext uri="{FF2B5EF4-FFF2-40B4-BE49-F238E27FC236}">
                <a16:creationId xmlns:a16="http://schemas.microsoft.com/office/drawing/2014/main" id="{0DA109B2-B26E-C974-209C-6FF5C08386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8" name="Freeform 2966">
            <a:extLst>
              <a:ext uri="{FF2B5EF4-FFF2-40B4-BE49-F238E27FC236}">
                <a16:creationId xmlns:a16="http://schemas.microsoft.com/office/drawing/2014/main" id="{29CF2DFB-D566-F763-5509-985DF419D2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9" name="Freeform 2967">
            <a:extLst>
              <a:ext uri="{FF2B5EF4-FFF2-40B4-BE49-F238E27FC236}">
                <a16:creationId xmlns:a16="http://schemas.microsoft.com/office/drawing/2014/main" id="{21835610-2DAB-B731-598A-6B488257F8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0" name="Freeform 2968">
            <a:extLst>
              <a:ext uri="{FF2B5EF4-FFF2-40B4-BE49-F238E27FC236}">
                <a16:creationId xmlns:a16="http://schemas.microsoft.com/office/drawing/2014/main" id="{D55BC87E-77E7-F271-C37F-BA0BD2170D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1" name="Rectangle 2969">
            <a:extLst>
              <a:ext uri="{FF2B5EF4-FFF2-40B4-BE49-F238E27FC236}">
                <a16:creationId xmlns:a16="http://schemas.microsoft.com/office/drawing/2014/main" id="{3A9C87FC-0798-2ED2-EF75-B340FEFB79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22" name="Freeform 2970">
            <a:extLst>
              <a:ext uri="{FF2B5EF4-FFF2-40B4-BE49-F238E27FC236}">
                <a16:creationId xmlns:a16="http://schemas.microsoft.com/office/drawing/2014/main" id="{6772745E-5AD3-8418-4F17-CC0E7F91D29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3" name="Freeform 2971">
            <a:extLst>
              <a:ext uri="{FF2B5EF4-FFF2-40B4-BE49-F238E27FC236}">
                <a16:creationId xmlns:a16="http://schemas.microsoft.com/office/drawing/2014/main" id="{001569FF-7BB9-3FF9-5E88-6F261CDA3D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4" name="Freeform 2972">
            <a:extLst>
              <a:ext uri="{FF2B5EF4-FFF2-40B4-BE49-F238E27FC236}">
                <a16:creationId xmlns:a16="http://schemas.microsoft.com/office/drawing/2014/main" id="{3C9C5558-9D93-5B2A-0081-B68022BB36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25" name="Rectangle 2973">
          <a:extLst>
            <a:ext uri="{FF2B5EF4-FFF2-40B4-BE49-F238E27FC236}">
              <a16:creationId xmlns:a16="http://schemas.microsoft.com/office/drawing/2014/main" id="{6ECC132C-4E3F-4F40-B7B2-7F73089D331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26" name="Group 2974">
          <a:extLst>
            <a:ext uri="{FF2B5EF4-FFF2-40B4-BE49-F238E27FC236}">
              <a16:creationId xmlns:a16="http://schemas.microsoft.com/office/drawing/2014/main" id="{3F439AFE-BC8E-4132-BB59-9B9FAE7CE074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27" name="Freeform 2975">
            <a:extLst>
              <a:ext uri="{FF2B5EF4-FFF2-40B4-BE49-F238E27FC236}">
                <a16:creationId xmlns:a16="http://schemas.microsoft.com/office/drawing/2014/main" id="{D737807B-0E9D-652E-61F0-99530B64A7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8" name="Freeform 2976">
            <a:extLst>
              <a:ext uri="{FF2B5EF4-FFF2-40B4-BE49-F238E27FC236}">
                <a16:creationId xmlns:a16="http://schemas.microsoft.com/office/drawing/2014/main" id="{FC232441-2E86-79E5-3881-8476156B27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9" name="Freeform 2977">
            <a:extLst>
              <a:ext uri="{FF2B5EF4-FFF2-40B4-BE49-F238E27FC236}">
                <a16:creationId xmlns:a16="http://schemas.microsoft.com/office/drawing/2014/main" id="{48A7F385-8D43-77A6-AB83-2687C08D88B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0" name="Freeform 2978">
            <a:extLst>
              <a:ext uri="{FF2B5EF4-FFF2-40B4-BE49-F238E27FC236}">
                <a16:creationId xmlns:a16="http://schemas.microsoft.com/office/drawing/2014/main" id="{04774466-C8EE-BAA8-B17C-502DC22D7A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1" name="Rectangle 2979">
            <a:extLst>
              <a:ext uri="{FF2B5EF4-FFF2-40B4-BE49-F238E27FC236}">
                <a16:creationId xmlns:a16="http://schemas.microsoft.com/office/drawing/2014/main" id="{2E2AD26D-6D2D-3AFF-04AA-FBBEAF94E0E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32" name="Freeform 2980">
            <a:extLst>
              <a:ext uri="{FF2B5EF4-FFF2-40B4-BE49-F238E27FC236}">
                <a16:creationId xmlns:a16="http://schemas.microsoft.com/office/drawing/2014/main" id="{A43352F0-4DF8-E682-520A-B021411FA8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3" name="Freeform 2981">
            <a:extLst>
              <a:ext uri="{FF2B5EF4-FFF2-40B4-BE49-F238E27FC236}">
                <a16:creationId xmlns:a16="http://schemas.microsoft.com/office/drawing/2014/main" id="{EC798042-0339-52B6-D2B3-4A9324645D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4" name="Freeform 2982">
            <a:extLst>
              <a:ext uri="{FF2B5EF4-FFF2-40B4-BE49-F238E27FC236}">
                <a16:creationId xmlns:a16="http://schemas.microsoft.com/office/drawing/2014/main" id="{7C101D86-50F1-EF7F-CCD0-A2971CD7B7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35" name="Rectangle 2983">
          <a:extLst>
            <a:ext uri="{FF2B5EF4-FFF2-40B4-BE49-F238E27FC236}">
              <a16:creationId xmlns:a16="http://schemas.microsoft.com/office/drawing/2014/main" id="{5B098694-4494-4850-97D7-128FD7BD0667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36" name="Group 2984">
          <a:extLst>
            <a:ext uri="{FF2B5EF4-FFF2-40B4-BE49-F238E27FC236}">
              <a16:creationId xmlns:a16="http://schemas.microsoft.com/office/drawing/2014/main" id="{0A1CD6AB-8BB5-4C3B-AC8D-110E5F51D31E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37" name="Freeform 2985">
            <a:extLst>
              <a:ext uri="{FF2B5EF4-FFF2-40B4-BE49-F238E27FC236}">
                <a16:creationId xmlns:a16="http://schemas.microsoft.com/office/drawing/2014/main" id="{91A1A7F5-9501-C105-AE26-456DFDC219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8" name="Freeform 2986">
            <a:extLst>
              <a:ext uri="{FF2B5EF4-FFF2-40B4-BE49-F238E27FC236}">
                <a16:creationId xmlns:a16="http://schemas.microsoft.com/office/drawing/2014/main" id="{89A0B424-453D-8264-E686-8F46A62BA0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9" name="Freeform 2987">
            <a:extLst>
              <a:ext uri="{FF2B5EF4-FFF2-40B4-BE49-F238E27FC236}">
                <a16:creationId xmlns:a16="http://schemas.microsoft.com/office/drawing/2014/main" id="{BF9FE230-314E-0626-4CDA-E55110BC743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0" name="Freeform 2988">
            <a:extLst>
              <a:ext uri="{FF2B5EF4-FFF2-40B4-BE49-F238E27FC236}">
                <a16:creationId xmlns:a16="http://schemas.microsoft.com/office/drawing/2014/main" id="{C8678249-2BB4-0C31-6F91-64C34831D3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1" name="Rectangle 2989">
            <a:extLst>
              <a:ext uri="{FF2B5EF4-FFF2-40B4-BE49-F238E27FC236}">
                <a16:creationId xmlns:a16="http://schemas.microsoft.com/office/drawing/2014/main" id="{8A35CA3C-0DD6-F2A0-D979-E2C65CE2D8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42" name="Freeform 2990">
            <a:extLst>
              <a:ext uri="{FF2B5EF4-FFF2-40B4-BE49-F238E27FC236}">
                <a16:creationId xmlns:a16="http://schemas.microsoft.com/office/drawing/2014/main" id="{B8D89B3F-18B9-154A-4141-F667F307651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3" name="Freeform 2991">
            <a:extLst>
              <a:ext uri="{FF2B5EF4-FFF2-40B4-BE49-F238E27FC236}">
                <a16:creationId xmlns:a16="http://schemas.microsoft.com/office/drawing/2014/main" id="{3634CEFE-DE5F-5456-ADE2-F376D3E5B60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4" name="Freeform 2992">
            <a:extLst>
              <a:ext uri="{FF2B5EF4-FFF2-40B4-BE49-F238E27FC236}">
                <a16:creationId xmlns:a16="http://schemas.microsoft.com/office/drawing/2014/main" id="{FE5429D2-1767-A14D-2281-C7D3BAADFE0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45" name="Rectangle 2993">
          <a:extLst>
            <a:ext uri="{FF2B5EF4-FFF2-40B4-BE49-F238E27FC236}">
              <a16:creationId xmlns:a16="http://schemas.microsoft.com/office/drawing/2014/main" id="{6118BA68-9D43-4DB2-AE63-3A5AFF336F65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46" name="Group 2994">
          <a:extLst>
            <a:ext uri="{FF2B5EF4-FFF2-40B4-BE49-F238E27FC236}">
              <a16:creationId xmlns:a16="http://schemas.microsoft.com/office/drawing/2014/main" id="{93E5B746-5934-428A-8B94-DB27EA7C3CA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47" name="Freeform 2995">
            <a:extLst>
              <a:ext uri="{FF2B5EF4-FFF2-40B4-BE49-F238E27FC236}">
                <a16:creationId xmlns:a16="http://schemas.microsoft.com/office/drawing/2014/main" id="{C22CA931-823B-7ED0-F927-1D7B40C4BC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8" name="Freeform 2996">
            <a:extLst>
              <a:ext uri="{FF2B5EF4-FFF2-40B4-BE49-F238E27FC236}">
                <a16:creationId xmlns:a16="http://schemas.microsoft.com/office/drawing/2014/main" id="{A176996B-D62A-1561-5808-ECFEEE55EB9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9" name="Freeform 2997">
            <a:extLst>
              <a:ext uri="{FF2B5EF4-FFF2-40B4-BE49-F238E27FC236}">
                <a16:creationId xmlns:a16="http://schemas.microsoft.com/office/drawing/2014/main" id="{003CF9E3-76C6-DEFA-374A-74301B73C07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0" name="Freeform 2998">
            <a:extLst>
              <a:ext uri="{FF2B5EF4-FFF2-40B4-BE49-F238E27FC236}">
                <a16:creationId xmlns:a16="http://schemas.microsoft.com/office/drawing/2014/main" id="{7E689CE7-3EB1-9406-8D77-B078C1BB0A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1" name="Rectangle 2999">
            <a:extLst>
              <a:ext uri="{FF2B5EF4-FFF2-40B4-BE49-F238E27FC236}">
                <a16:creationId xmlns:a16="http://schemas.microsoft.com/office/drawing/2014/main" id="{7E3396C9-F10D-B9B5-912E-5D7AEB2A66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52" name="Freeform 3000">
            <a:extLst>
              <a:ext uri="{FF2B5EF4-FFF2-40B4-BE49-F238E27FC236}">
                <a16:creationId xmlns:a16="http://schemas.microsoft.com/office/drawing/2014/main" id="{404CF8C0-0F65-D7AF-7C06-F7CA6FFC063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3" name="Freeform 3001">
            <a:extLst>
              <a:ext uri="{FF2B5EF4-FFF2-40B4-BE49-F238E27FC236}">
                <a16:creationId xmlns:a16="http://schemas.microsoft.com/office/drawing/2014/main" id="{56EEFF8D-989D-0CBD-A151-D31E4987364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4" name="Freeform 3002">
            <a:extLst>
              <a:ext uri="{FF2B5EF4-FFF2-40B4-BE49-F238E27FC236}">
                <a16:creationId xmlns:a16="http://schemas.microsoft.com/office/drawing/2014/main" id="{227F2B83-5925-EEE1-C379-F357612416F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55" name="Rectangle 3003">
          <a:extLst>
            <a:ext uri="{FF2B5EF4-FFF2-40B4-BE49-F238E27FC236}">
              <a16:creationId xmlns:a16="http://schemas.microsoft.com/office/drawing/2014/main" id="{8E404978-1B80-41C3-A397-CE4182E4DF01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56" name="Group 3004">
          <a:extLst>
            <a:ext uri="{FF2B5EF4-FFF2-40B4-BE49-F238E27FC236}">
              <a16:creationId xmlns:a16="http://schemas.microsoft.com/office/drawing/2014/main" id="{F9E2024A-540A-400B-9D53-EC1662846ACA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57" name="Freeform 3005">
            <a:extLst>
              <a:ext uri="{FF2B5EF4-FFF2-40B4-BE49-F238E27FC236}">
                <a16:creationId xmlns:a16="http://schemas.microsoft.com/office/drawing/2014/main" id="{8338896A-16FB-A151-55AC-DC6002F60C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8" name="Freeform 3006">
            <a:extLst>
              <a:ext uri="{FF2B5EF4-FFF2-40B4-BE49-F238E27FC236}">
                <a16:creationId xmlns:a16="http://schemas.microsoft.com/office/drawing/2014/main" id="{758C83E2-B849-5B9B-E4BA-685FD5BC02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9" name="Freeform 3007">
            <a:extLst>
              <a:ext uri="{FF2B5EF4-FFF2-40B4-BE49-F238E27FC236}">
                <a16:creationId xmlns:a16="http://schemas.microsoft.com/office/drawing/2014/main" id="{67D68821-3B73-2A9A-019D-1F4D06AA293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0" name="Freeform 3008">
            <a:extLst>
              <a:ext uri="{FF2B5EF4-FFF2-40B4-BE49-F238E27FC236}">
                <a16:creationId xmlns:a16="http://schemas.microsoft.com/office/drawing/2014/main" id="{29CA8987-6DC5-E1D0-5A50-8002ED0580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1" name="Rectangle 3009">
            <a:extLst>
              <a:ext uri="{FF2B5EF4-FFF2-40B4-BE49-F238E27FC236}">
                <a16:creationId xmlns:a16="http://schemas.microsoft.com/office/drawing/2014/main" id="{A26F9DBE-F34C-D040-B92C-F79515D9CC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62" name="Freeform 3010">
            <a:extLst>
              <a:ext uri="{FF2B5EF4-FFF2-40B4-BE49-F238E27FC236}">
                <a16:creationId xmlns:a16="http://schemas.microsoft.com/office/drawing/2014/main" id="{B8836D50-A762-88A0-B803-44ACFF0C26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3" name="Freeform 3011">
            <a:extLst>
              <a:ext uri="{FF2B5EF4-FFF2-40B4-BE49-F238E27FC236}">
                <a16:creationId xmlns:a16="http://schemas.microsoft.com/office/drawing/2014/main" id="{8571B032-AABC-1D19-B20C-6BFE7D7FD40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4" name="Freeform 3012">
            <a:extLst>
              <a:ext uri="{FF2B5EF4-FFF2-40B4-BE49-F238E27FC236}">
                <a16:creationId xmlns:a16="http://schemas.microsoft.com/office/drawing/2014/main" id="{9DED8643-27CF-FF15-D5FE-F039E9CB7C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65" name="Rectangle 3013">
          <a:extLst>
            <a:ext uri="{FF2B5EF4-FFF2-40B4-BE49-F238E27FC236}">
              <a16:creationId xmlns:a16="http://schemas.microsoft.com/office/drawing/2014/main" id="{EB5FCC51-C439-482E-87BE-9814851DC0A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66" name="Group 3014">
          <a:extLst>
            <a:ext uri="{FF2B5EF4-FFF2-40B4-BE49-F238E27FC236}">
              <a16:creationId xmlns:a16="http://schemas.microsoft.com/office/drawing/2014/main" id="{B3993D34-81A7-4E0C-AE7B-43828BB3822F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67" name="Freeform 3015">
            <a:extLst>
              <a:ext uri="{FF2B5EF4-FFF2-40B4-BE49-F238E27FC236}">
                <a16:creationId xmlns:a16="http://schemas.microsoft.com/office/drawing/2014/main" id="{F3537F9F-172D-61E8-87E4-CD3682741A9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8" name="Freeform 3016">
            <a:extLst>
              <a:ext uri="{FF2B5EF4-FFF2-40B4-BE49-F238E27FC236}">
                <a16:creationId xmlns:a16="http://schemas.microsoft.com/office/drawing/2014/main" id="{AC48F02F-D8BC-D7FE-6671-F24F38B307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9" name="Freeform 3017">
            <a:extLst>
              <a:ext uri="{FF2B5EF4-FFF2-40B4-BE49-F238E27FC236}">
                <a16:creationId xmlns:a16="http://schemas.microsoft.com/office/drawing/2014/main" id="{C5DDA765-8786-ED27-FC9D-EC3BD885F39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0" name="Freeform 3018">
            <a:extLst>
              <a:ext uri="{FF2B5EF4-FFF2-40B4-BE49-F238E27FC236}">
                <a16:creationId xmlns:a16="http://schemas.microsoft.com/office/drawing/2014/main" id="{07C05DB1-7B80-46E3-7C61-0E960172C52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1" name="Rectangle 3019">
            <a:extLst>
              <a:ext uri="{FF2B5EF4-FFF2-40B4-BE49-F238E27FC236}">
                <a16:creationId xmlns:a16="http://schemas.microsoft.com/office/drawing/2014/main" id="{7C0F28AB-0248-C56F-6BC4-1C29894F7D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72" name="Freeform 3020">
            <a:extLst>
              <a:ext uri="{FF2B5EF4-FFF2-40B4-BE49-F238E27FC236}">
                <a16:creationId xmlns:a16="http://schemas.microsoft.com/office/drawing/2014/main" id="{D88ED21D-5D49-886C-BDC5-71BDB763A2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3" name="Freeform 3021">
            <a:extLst>
              <a:ext uri="{FF2B5EF4-FFF2-40B4-BE49-F238E27FC236}">
                <a16:creationId xmlns:a16="http://schemas.microsoft.com/office/drawing/2014/main" id="{36E4C1F7-036F-28BF-D171-638C863955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4" name="Freeform 3022">
            <a:extLst>
              <a:ext uri="{FF2B5EF4-FFF2-40B4-BE49-F238E27FC236}">
                <a16:creationId xmlns:a16="http://schemas.microsoft.com/office/drawing/2014/main" id="{7639BED3-90C9-32A5-45DD-58AFDCF28F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75" name="Rectangle 3023">
          <a:extLst>
            <a:ext uri="{FF2B5EF4-FFF2-40B4-BE49-F238E27FC236}">
              <a16:creationId xmlns:a16="http://schemas.microsoft.com/office/drawing/2014/main" id="{305583AE-C2AF-43AF-B7A6-981F490300B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76" name="Group 3024">
          <a:extLst>
            <a:ext uri="{FF2B5EF4-FFF2-40B4-BE49-F238E27FC236}">
              <a16:creationId xmlns:a16="http://schemas.microsoft.com/office/drawing/2014/main" id="{04CDB940-8C57-41A8-BE3B-57B355791FA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77" name="Freeform 3025">
            <a:extLst>
              <a:ext uri="{FF2B5EF4-FFF2-40B4-BE49-F238E27FC236}">
                <a16:creationId xmlns:a16="http://schemas.microsoft.com/office/drawing/2014/main" id="{A2F3D0C1-72F1-E049-9E27-51ACD39DE6D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8" name="Freeform 3026">
            <a:extLst>
              <a:ext uri="{FF2B5EF4-FFF2-40B4-BE49-F238E27FC236}">
                <a16:creationId xmlns:a16="http://schemas.microsoft.com/office/drawing/2014/main" id="{E3822837-B360-E28C-6E8A-F8131DEB116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9" name="Freeform 3027">
            <a:extLst>
              <a:ext uri="{FF2B5EF4-FFF2-40B4-BE49-F238E27FC236}">
                <a16:creationId xmlns:a16="http://schemas.microsoft.com/office/drawing/2014/main" id="{E67C7634-EA38-6647-7703-EDB64B1447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0" name="Freeform 3028">
            <a:extLst>
              <a:ext uri="{FF2B5EF4-FFF2-40B4-BE49-F238E27FC236}">
                <a16:creationId xmlns:a16="http://schemas.microsoft.com/office/drawing/2014/main" id="{F0561360-7BE3-1524-C8EE-3A23AD89B59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1" name="Rectangle 3029">
            <a:extLst>
              <a:ext uri="{FF2B5EF4-FFF2-40B4-BE49-F238E27FC236}">
                <a16:creationId xmlns:a16="http://schemas.microsoft.com/office/drawing/2014/main" id="{E6B653D1-6E32-D15E-BADC-451FC9C990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82" name="Freeform 3030">
            <a:extLst>
              <a:ext uri="{FF2B5EF4-FFF2-40B4-BE49-F238E27FC236}">
                <a16:creationId xmlns:a16="http://schemas.microsoft.com/office/drawing/2014/main" id="{5D36CB56-5379-FBF7-D7F8-2821937FD73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3" name="Freeform 3031">
            <a:extLst>
              <a:ext uri="{FF2B5EF4-FFF2-40B4-BE49-F238E27FC236}">
                <a16:creationId xmlns:a16="http://schemas.microsoft.com/office/drawing/2014/main" id="{08BDBA2E-0FBA-E8A8-26B1-87B8E6F14D9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4" name="Freeform 3032">
            <a:extLst>
              <a:ext uri="{FF2B5EF4-FFF2-40B4-BE49-F238E27FC236}">
                <a16:creationId xmlns:a16="http://schemas.microsoft.com/office/drawing/2014/main" id="{F4E5E606-397C-842C-69DA-AADD9C4755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85" name="Rectangle 3033">
          <a:extLst>
            <a:ext uri="{FF2B5EF4-FFF2-40B4-BE49-F238E27FC236}">
              <a16:creationId xmlns:a16="http://schemas.microsoft.com/office/drawing/2014/main" id="{E437D7AF-3D80-4EEA-9F19-774E0EB9AFF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86" name="Group 3034">
          <a:extLst>
            <a:ext uri="{FF2B5EF4-FFF2-40B4-BE49-F238E27FC236}">
              <a16:creationId xmlns:a16="http://schemas.microsoft.com/office/drawing/2014/main" id="{31F944E1-ED0D-4487-B230-10F289C72308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87" name="Freeform 3035">
            <a:extLst>
              <a:ext uri="{FF2B5EF4-FFF2-40B4-BE49-F238E27FC236}">
                <a16:creationId xmlns:a16="http://schemas.microsoft.com/office/drawing/2014/main" id="{2F75029E-32F7-B0B8-1D0D-C31EE607C9A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8" name="Freeform 3036">
            <a:extLst>
              <a:ext uri="{FF2B5EF4-FFF2-40B4-BE49-F238E27FC236}">
                <a16:creationId xmlns:a16="http://schemas.microsoft.com/office/drawing/2014/main" id="{404C1A09-3123-F2E2-578B-AFAF36D6E3D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9" name="Freeform 3037">
            <a:extLst>
              <a:ext uri="{FF2B5EF4-FFF2-40B4-BE49-F238E27FC236}">
                <a16:creationId xmlns:a16="http://schemas.microsoft.com/office/drawing/2014/main" id="{A89754DE-6C8F-B9EC-3E67-ED12040142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0" name="Freeform 3038">
            <a:extLst>
              <a:ext uri="{FF2B5EF4-FFF2-40B4-BE49-F238E27FC236}">
                <a16:creationId xmlns:a16="http://schemas.microsoft.com/office/drawing/2014/main" id="{85ED3ACA-0BC0-9A77-F70C-004516B394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1" name="Rectangle 3039">
            <a:extLst>
              <a:ext uri="{FF2B5EF4-FFF2-40B4-BE49-F238E27FC236}">
                <a16:creationId xmlns:a16="http://schemas.microsoft.com/office/drawing/2014/main" id="{23446B8F-DD76-EA4E-0F59-8C7EF6B5CA7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92" name="Freeform 3040">
            <a:extLst>
              <a:ext uri="{FF2B5EF4-FFF2-40B4-BE49-F238E27FC236}">
                <a16:creationId xmlns:a16="http://schemas.microsoft.com/office/drawing/2014/main" id="{8ECC5E37-EB1E-3F5D-AC72-0DCF072D2C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3" name="Freeform 3041">
            <a:extLst>
              <a:ext uri="{FF2B5EF4-FFF2-40B4-BE49-F238E27FC236}">
                <a16:creationId xmlns:a16="http://schemas.microsoft.com/office/drawing/2014/main" id="{CF6F1D52-989D-134D-69C6-A8A34CC4DD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4" name="Freeform 3042">
            <a:extLst>
              <a:ext uri="{FF2B5EF4-FFF2-40B4-BE49-F238E27FC236}">
                <a16:creationId xmlns:a16="http://schemas.microsoft.com/office/drawing/2014/main" id="{80A91916-9A22-C892-E84E-44B873D955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2995" name="Rectangle 3043">
          <a:extLst>
            <a:ext uri="{FF2B5EF4-FFF2-40B4-BE49-F238E27FC236}">
              <a16:creationId xmlns:a16="http://schemas.microsoft.com/office/drawing/2014/main" id="{5F79CA40-BC38-459D-A768-77B56AFDE215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2996" name="Group 3044">
          <a:extLst>
            <a:ext uri="{FF2B5EF4-FFF2-40B4-BE49-F238E27FC236}">
              <a16:creationId xmlns:a16="http://schemas.microsoft.com/office/drawing/2014/main" id="{A5C22BF6-F56E-4E3B-9C90-E10DE782AE6E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2997" name="Freeform 3045">
            <a:extLst>
              <a:ext uri="{FF2B5EF4-FFF2-40B4-BE49-F238E27FC236}">
                <a16:creationId xmlns:a16="http://schemas.microsoft.com/office/drawing/2014/main" id="{5A435087-AE5F-45B2-7BE9-0B249E51F2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8" name="Freeform 3046">
            <a:extLst>
              <a:ext uri="{FF2B5EF4-FFF2-40B4-BE49-F238E27FC236}">
                <a16:creationId xmlns:a16="http://schemas.microsoft.com/office/drawing/2014/main" id="{B5155969-DFF1-19C5-9BEE-F64EC7A64DD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9" name="Freeform 3047">
            <a:extLst>
              <a:ext uri="{FF2B5EF4-FFF2-40B4-BE49-F238E27FC236}">
                <a16:creationId xmlns:a16="http://schemas.microsoft.com/office/drawing/2014/main" id="{5954ACA9-FA74-AF66-EF4F-B8E900D15E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0" name="Freeform 3048">
            <a:extLst>
              <a:ext uri="{FF2B5EF4-FFF2-40B4-BE49-F238E27FC236}">
                <a16:creationId xmlns:a16="http://schemas.microsoft.com/office/drawing/2014/main" id="{24A57FD3-2FA4-5325-E459-054130E3D2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1" name="Rectangle 3049">
            <a:extLst>
              <a:ext uri="{FF2B5EF4-FFF2-40B4-BE49-F238E27FC236}">
                <a16:creationId xmlns:a16="http://schemas.microsoft.com/office/drawing/2014/main" id="{D13C6198-EF7D-10AD-8498-34C018E6ED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02" name="Freeform 3050">
            <a:extLst>
              <a:ext uri="{FF2B5EF4-FFF2-40B4-BE49-F238E27FC236}">
                <a16:creationId xmlns:a16="http://schemas.microsoft.com/office/drawing/2014/main" id="{0A93728D-DE16-76BF-A1B3-2BDD67D3C0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3" name="Freeform 3051">
            <a:extLst>
              <a:ext uri="{FF2B5EF4-FFF2-40B4-BE49-F238E27FC236}">
                <a16:creationId xmlns:a16="http://schemas.microsoft.com/office/drawing/2014/main" id="{A97A837A-259F-1DCB-AEF4-308BA3CC70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4" name="Freeform 3052">
            <a:extLst>
              <a:ext uri="{FF2B5EF4-FFF2-40B4-BE49-F238E27FC236}">
                <a16:creationId xmlns:a16="http://schemas.microsoft.com/office/drawing/2014/main" id="{BDBF26C5-3D78-A78F-4E6C-F010F5A0BF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05" name="Rectangle 3053">
          <a:extLst>
            <a:ext uri="{FF2B5EF4-FFF2-40B4-BE49-F238E27FC236}">
              <a16:creationId xmlns:a16="http://schemas.microsoft.com/office/drawing/2014/main" id="{C7A898CA-2A54-4C5A-BF79-29AB2987D196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06" name="Group 3054">
          <a:extLst>
            <a:ext uri="{FF2B5EF4-FFF2-40B4-BE49-F238E27FC236}">
              <a16:creationId xmlns:a16="http://schemas.microsoft.com/office/drawing/2014/main" id="{EC03307D-71E7-4D51-BBB6-A1C62AE33045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07" name="Freeform 3055">
            <a:extLst>
              <a:ext uri="{FF2B5EF4-FFF2-40B4-BE49-F238E27FC236}">
                <a16:creationId xmlns:a16="http://schemas.microsoft.com/office/drawing/2014/main" id="{BD54250B-8ED8-B178-2B41-70D2A15224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8" name="Freeform 3056">
            <a:extLst>
              <a:ext uri="{FF2B5EF4-FFF2-40B4-BE49-F238E27FC236}">
                <a16:creationId xmlns:a16="http://schemas.microsoft.com/office/drawing/2014/main" id="{6FE84D67-0CC6-1958-3FB6-45A6F363B0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9" name="Freeform 3057">
            <a:extLst>
              <a:ext uri="{FF2B5EF4-FFF2-40B4-BE49-F238E27FC236}">
                <a16:creationId xmlns:a16="http://schemas.microsoft.com/office/drawing/2014/main" id="{6C3A8E42-0CEA-9CA8-A11B-13E2E77895C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0" name="Freeform 3058">
            <a:extLst>
              <a:ext uri="{FF2B5EF4-FFF2-40B4-BE49-F238E27FC236}">
                <a16:creationId xmlns:a16="http://schemas.microsoft.com/office/drawing/2014/main" id="{B5860530-4E14-5736-47ED-1FE1391F561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1" name="Rectangle 3059">
            <a:extLst>
              <a:ext uri="{FF2B5EF4-FFF2-40B4-BE49-F238E27FC236}">
                <a16:creationId xmlns:a16="http://schemas.microsoft.com/office/drawing/2014/main" id="{F470000E-EC48-C88E-38C4-2ECB3FE9894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12" name="Freeform 3060">
            <a:extLst>
              <a:ext uri="{FF2B5EF4-FFF2-40B4-BE49-F238E27FC236}">
                <a16:creationId xmlns:a16="http://schemas.microsoft.com/office/drawing/2014/main" id="{295F6925-1366-B3C0-3D6D-439078540B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3" name="Freeform 3061">
            <a:extLst>
              <a:ext uri="{FF2B5EF4-FFF2-40B4-BE49-F238E27FC236}">
                <a16:creationId xmlns:a16="http://schemas.microsoft.com/office/drawing/2014/main" id="{6A61D650-3B8D-7050-C27D-726D658651E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4" name="Freeform 3062">
            <a:extLst>
              <a:ext uri="{FF2B5EF4-FFF2-40B4-BE49-F238E27FC236}">
                <a16:creationId xmlns:a16="http://schemas.microsoft.com/office/drawing/2014/main" id="{3C55256B-D680-6E1A-F97D-8E02B39427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15" name="Rectangle 3063">
          <a:extLst>
            <a:ext uri="{FF2B5EF4-FFF2-40B4-BE49-F238E27FC236}">
              <a16:creationId xmlns:a16="http://schemas.microsoft.com/office/drawing/2014/main" id="{98A30A43-8F58-4C32-8DE9-F97A46B94201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16" name="Group 3064">
          <a:extLst>
            <a:ext uri="{FF2B5EF4-FFF2-40B4-BE49-F238E27FC236}">
              <a16:creationId xmlns:a16="http://schemas.microsoft.com/office/drawing/2014/main" id="{23A74448-974B-4242-AD04-1402962F0252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17" name="Freeform 3065">
            <a:extLst>
              <a:ext uri="{FF2B5EF4-FFF2-40B4-BE49-F238E27FC236}">
                <a16:creationId xmlns:a16="http://schemas.microsoft.com/office/drawing/2014/main" id="{7A3B93D5-8AD2-2AEF-3FE8-89BCFC9510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8" name="Freeform 3066">
            <a:extLst>
              <a:ext uri="{FF2B5EF4-FFF2-40B4-BE49-F238E27FC236}">
                <a16:creationId xmlns:a16="http://schemas.microsoft.com/office/drawing/2014/main" id="{D3C32F01-EC40-DB2B-616F-6E580D0DEAA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9" name="Freeform 3067">
            <a:extLst>
              <a:ext uri="{FF2B5EF4-FFF2-40B4-BE49-F238E27FC236}">
                <a16:creationId xmlns:a16="http://schemas.microsoft.com/office/drawing/2014/main" id="{EF312F17-7B3D-6286-D13A-92D2E6E0DD5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0" name="Freeform 3068">
            <a:extLst>
              <a:ext uri="{FF2B5EF4-FFF2-40B4-BE49-F238E27FC236}">
                <a16:creationId xmlns:a16="http://schemas.microsoft.com/office/drawing/2014/main" id="{530F9B1B-DB21-F97A-DC49-1404D6EF32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1" name="Rectangle 3069">
            <a:extLst>
              <a:ext uri="{FF2B5EF4-FFF2-40B4-BE49-F238E27FC236}">
                <a16:creationId xmlns:a16="http://schemas.microsoft.com/office/drawing/2014/main" id="{2DD4DD52-A5C0-F4FF-8215-08848D870E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22" name="Freeform 3070">
            <a:extLst>
              <a:ext uri="{FF2B5EF4-FFF2-40B4-BE49-F238E27FC236}">
                <a16:creationId xmlns:a16="http://schemas.microsoft.com/office/drawing/2014/main" id="{35A3CF70-4F63-713E-64B2-A3FC3614F5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3" name="Freeform 3071">
            <a:extLst>
              <a:ext uri="{FF2B5EF4-FFF2-40B4-BE49-F238E27FC236}">
                <a16:creationId xmlns:a16="http://schemas.microsoft.com/office/drawing/2014/main" id="{B80C4A35-CE2D-A2D9-A7EA-75FF25F4D55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4" name="Freeform 3072">
            <a:extLst>
              <a:ext uri="{FF2B5EF4-FFF2-40B4-BE49-F238E27FC236}">
                <a16:creationId xmlns:a16="http://schemas.microsoft.com/office/drawing/2014/main" id="{1CB37DB6-3F1D-C088-E231-B6B9A9C558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25" name="Rectangle 3073">
          <a:extLst>
            <a:ext uri="{FF2B5EF4-FFF2-40B4-BE49-F238E27FC236}">
              <a16:creationId xmlns:a16="http://schemas.microsoft.com/office/drawing/2014/main" id="{CAC6CE7C-F701-4367-9BFE-00741ED5BDE0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26" name="Group 3074">
          <a:extLst>
            <a:ext uri="{FF2B5EF4-FFF2-40B4-BE49-F238E27FC236}">
              <a16:creationId xmlns:a16="http://schemas.microsoft.com/office/drawing/2014/main" id="{AF158434-E28C-4EF1-B353-DE469EBCF75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27" name="Freeform 3075">
            <a:extLst>
              <a:ext uri="{FF2B5EF4-FFF2-40B4-BE49-F238E27FC236}">
                <a16:creationId xmlns:a16="http://schemas.microsoft.com/office/drawing/2014/main" id="{E978B765-AD70-AE73-3D35-AD3CE7142A5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8" name="Freeform 3076">
            <a:extLst>
              <a:ext uri="{FF2B5EF4-FFF2-40B4-BE49-F238E27FC236}">
                <a16:creationId xmlns:a16="http://schemas.microsoft.com/office/drawing/2014/main" id="{BF87ECF7-7638-C46B-5F50-841B8EB1D66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9" name="Freeform 3077">
            <a:extLst>
              <a:ext uri="{FF2B5EF4-FFF2-40B4-BE49-F238E27FC236}">
                <a16:creationId xmlns:a16="http://schemas.microsoft.com/office/drawing/2014/main" id="{DA87598C-7F9D-3308-8C15-05F9BD8AF9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0" name="Freeform 3078">
            <a:extLst>
              <a:ext uri="{FF2B5EF4-FFF2-40B4-BE49-F238E27FC236}">
                <a16:creationId xmlns:a16="http://schemas.microsoft.com/office/drawing/2014/main" id="{52951C8E-FB5B-35A0-E20F-8813EA5BD9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1" name="Rectangle 3079">
            <a:extLst>
              <a:ext uri="{FF2B5EF4-FFF2-40B4-BE49-F238E27FC236}">
                <a16:creationId xmlns:a16="http://schemas.microsoft.com/office/drawing/2014/main" id="{9541F39E-13EF-0C32-D112-BC0E4858D6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32" name="Freeform 3080">
            <a:extLst>
              <a:ext uri="{FF2B5EF4-FFF2-40B4-BE49-F238E27FC236}">
                <a16:creationId xmlns:a16="http://schemas.microsoft.com/office/drawing/2014/main" id="{8B1CB7FC-519D-8E15-2299-2CB621FEC8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3" name="Freeform 3081">
            <a:extLst>
              <a:ext uri="{FF2B5EF4-FFF2-40B4-BE49-F238E27FC236}">
                <a16:creationId xmlns:a16="http://schemas.microsoft.com/office/drawing/2014/main" id="{0A39C3F1-5D55-6C48-65B9-C43B7C444E7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4" name="Freeform 3082">
            <a:extLst>
              <a:ext uri="{FF2B5EF4-FFF2-40B4-BE49-F238E27FC236}">
                <a16:creationId xmlns:a16="http://schemas.microsoft.com/office/drawing/2014/main" id="{F48E2512-DA4A-91C6-583D-4A294B8FFD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35" name="Rectangle 3083">
          <a:extLst>
            <a:ext uri="{FF2B5EF4-FFF2-40B4-BE49-F238E27FC236}">
              <a16:creationId xmlns:a16="http://schemas.microsoft.com/office/drawing/2014/main" id="{B099043D-290C-443D-A052-BC143B825D2A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36" name="Group 3084">
          <a:extLst>
            <a:ext uri="{FF2B5EF4-FFF2-40B4-BE49-F238E27FC236}">
              <a16:creationId xmlns:a16="http://schemas.microsoft.com/office/drawing/2014/main" id="{61ED87A4-0485-41D0-977D-F4EC2AE3B7D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37" name="Freeform 3085">
            <a:extLst>
              <a:ext uri="{FF2B5EF4-FFF2-40B4-BE49-F238E27FC236}">
                <a16:creationId xmlns:a16="http://schemas.microsoft.com/office/drawing/2014/main" id="{BCA601E8-81BE-990B-883B-12302C2357D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8" name="Freeform 3086">
            <a:extLst>
              <a:ext uri="{FF2B5EF4-FFF2-40B4-BE49-F238E27FC236}">
                <a16:creationId xmlns:a16="http://schemas.microsoft.com/office/drawing/2014/main" id="{C68468C4-AB2A-D986-D704-0F35176EB3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9" name="Freeform 3087">
            <a:extLst>
              <a:ext uri="{FF2B5EF4-FFF2-40B4-BE49-F238E27FC236}">
                <a16:creationId xmlns:a16="http://schemas.microsoft.com/office/drawing/2014/main" id="{B383E2D1-ADDE-A1AE-0278-E9F18F8036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0" name="Freeform 3088">
            <a:extLst>
              <a:ext uri="{FF2B5EF4-FFF2-40B4-BE49-F238E27FC236}">
                <a16:creationId xmlns:a16="http://schemas.microsoft.com/office/drawing/2014/main" id="{D6FBADC6-4F10-21E9-D787-C812784E58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1" name="Rectangle 3089">
            <a:extLst>
              <a:ext uri="{FF2B5EF4-FFF2-40B4-BE49-F238E27FC236}">
                <a16:creationId xmlns:a16="http://schemas.microsoft.com/office/drawing/2014/main" id="{3D0DC818-3DCB-7B65-B8AB-E88A79EADFC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42" name="Freeform 3090">
            <a:extLst>
              <a:ext uri="{FF2B5EF4-FFF2-40B4-BE49-F238E27FC236}">
                <a16:creationId xmlns:a16="http://schemas.microsoft.com/office/drawing/2014/main" id="{3E68C8AC-90EB-5D87-B346-D5835D9728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3" name="Freeform 3091">
            <a:extLst>
              <a:ext uri="{FF2B5EF4-FFF2-40B4-BE49-F238E27FC236}">
                <a16:creationId xmlns:a16="http://schemas.microsoft.com/office/drawing/2014/main" id="{BE173485-E1E7-3B0D-B904-8C750832A8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4" name="Freeform 3092">
            <a:extLst>
              <a:ext uri="{FF2B5EF4-FFF2-40B4-BE49-F238E27FC236}">
                <a16:creationId xmlns:a16="http://schemas.microsoft.com/office/drawing/2014/main" id="{DB555798-82E5-1EE9-F9E9-5E900895B9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45" name="Rectangle 3093">
          <a:extLst>
            <a:ext uri="{FF2B5EF4-FFF2-40B4-BE49-F238E27FC236}">
              <a16:creationId xmlns:a16="http://schemas.microsoft.com/office/drawing/2014/main" id="{2397345D-6B02-4E6B-8223-F0729FC9BBCE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46" name="Group 3094">
          <a:extLst>
            <a:ext uri="{FF2B5EF4-FFF2-40B4-BE49-F238E27FC236}">
              <a16:creationId xmlns:a16="http://schemas.microsoft.com/office/drawing/2014/main" id="{B59CD795-8B4D-4F89-B932-9730F455D22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47" name="Freeform 3095">
            <a:extLst>
              <a:ext uri="{FF2B5EF4-FFF2-40B4-BE49-F238E27FC236}">
                <a16:creationId xmlns:a16="http://schemas.microsoft.com/office/drawing/2014/main" id="{82DF8E52-0F9D-450F-6E2B-6C528A4458D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8" name="Freeform 3096">
            <a:extLst>
              <a:ext uri="{FF2B5EF4-FFF2-40B4-BE49-F238E27FC236}">
                <a16:creationId xmlns:a16="http://schemas.microsoft.com/office/drawing/2014/main" id="{4156C5D9-1738-9C28-FD30-4198E94BAD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9" name="Freeform 3097">
            <a:extLst>
              <a:ext uri="{FF2B5EF4-FFF2-40B4-BE49-F238E27FC236}">
                <a16:creationId xmlns:a16="http://schemas.microsoft.com/office/drawing/2014/main" id="{060D980F-1CE5-675B-90AB-887F7E27D1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0" name="Freeform 3098">
            <a:extLst>
              <a:ext uri="{FF2B5EF4-FFF2-40B4-BE49-F238E27FC236}">
                <a16:creationId xmlns:a16="http://schemas.microsoft.com/office/drawing/2014/main" id="{49374B59-7816-04DE-635B-4EEDD9A15F5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1" name="Rectangle 3099">
            <a:extLst>
              <a:ext uri="{FF2B5EF4-FFF2-40B4-BE49-F238E27FC236}">
                <a16:creationId xmlns:a16="http://schemas.microsoft.com/office/drawing/2014/main" id="{407B745C-76FA-9CAD-AF49-BCFC6F5B183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52" name="Freeform 3100">
            <a:extLst>
              <a:ext uri="{FF2B5EF4-FFF2-40B4-BE49-F238E27FC236}">
                <a16:creationId xmlns:a16="http://schemas.microsoft.com/office/drawing/2014/main" id="{657688C3-B51F-3C71-E95B-CC7D3CF8BA5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3" name="Freeform 3101">
            <a:extLst>
              <a:ext uri="{FF2B5EF4-FFF2-40B4-BE49-F238E27FC236}">
                <a16:creationId xmlns:a16="http://schemas.microsoft.com/office/drawing/2014/main" id="{5A6B9323-8141-347C-BDAE-5971E64AEAB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4" name="Freeform 3102">
            <a:extLst>
              <a:ext uri="{FF2B5EF4-FFF2-40B4-BE49-F238E27FC236}">
                <a16:creationId xmlns:a16="http://schemas.microsoft.com/office/drawing/2014/main" id="{3E5DF44B-7B4E-7F71-67FD-0BC852EA1EB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55" name="Rectangle 3103">
          <a:extLst>
            <a:ext uri="{FF2B5EF4-FFF2-40B4-BE49-F238E27FC236}">
              <a16:creationId xmlns:a16="http://schemas.microsoft.com/office/drawing/2014/main" id="{261BD533-F081-476A-8C6E-B1900B6F302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56" name="Group 3104">
          <a:extLst>
            <a:ext uri="{FF2B5EF4-FFF2-40B4-BE49-F238E27FC236}">
              <a16:creationId xmlns:a16="http://schemas.microsoft.com/office/drawing/2014/main" id="{972989E0-6B2C-4030-8C8E-F7E515E33400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57" name="Freeform 3105">
            <a:extLst>
              <a:ext uri="{FF2B5EF4-FFF2-40B4-BE49-F238E27FC236}">
                <a16:creationId xmlns:a16="http://schemas.microsoft.com/office/drawing/2014/main" id="{DEF8C9C3-24A8-BB53-E2EB-FE3E0C8F831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8" name="Freeform 3106">
            <a:extLst>
              <a:ext uri="{FF2B5EF4-FFF2-40B4-BE49-F238E27FC236}">
                <a16:creationId xmlns:a16="http://schemas.microsoft.com/office/drawing/2014/main" id="{BA1CEEA9-E66C-1B0F-BF1D-DE63831D92C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9" name="Freeform 3107">
            <a:extLst>
              <a:ext uri="{FF2B5EF4-FFF2-40B4-BE49-F238E27FC236}">
                <a16:creationId xmlns:a16="http://schemas.microsoft.com/office/drawing/2014/main" id="{32C3D399-34AC-DBB7-0FDF-295F25B786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0" name="Freeform 3108">
            <a:extLst>
              <a:ext uri="{FF2B5EF4-FFF2-40B4-BE49-F238E27FC236}">
                <a16:creationId xmlns:a16="http://schemas.microsoft.com/office/drawing/2014/main" id="{A3D62167-7F16-9DA6-3371-7C495A9ADF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1" name="Rectangle 3109">
            <a:extLst>
              <a:ext uri="{FF2B5EF4-FFF2-40B4-BE49-F238E27FC236}">
                <a16:creationId xmlns:a16="http://schemas.microsoft.com/office/drawing/2014/main" id="{5E4AB44A-2B19-43D4-04DB-AD41272BF6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62" name="Freeform 3110">
            <a:extLst>
              <a:ext uri="{FF2B5EF4-FFF2-40B4-BE49-F238E27FC236}">
                <a16:creationId xmlns:a16="http://schemas.microsoft.com/office/drawing/2014/main" id="{E76E3CD5-3756-46B4-604A-8F882D5C989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3" name="Freeform 3111">
            <a:extLst>
              <a:ext uri="{FF2B5EF4-FFF2-40B4-BE49-F238E27FC236}">
                <a16:creationId xmlns:a16="http://schemas.microsoft.com/office/drawing/2014/main" id="{92B3DF63-E486-0058-3FA2-6B55CBECA9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4" name="Freeform 3112">
            <a:extLst>
              <a:ext uri="{FF2B5EF4-FFF2-40B4-BE49-F238E27FC236}">
                <a16:creationId xmlns:a16="http://schemas.microsoft.com/office/drawing/2014/main" id="{A01EDD56-CE81-5627-0D15-BFD7340C43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65" name="Rectangle 3113">
          <a:extLst>
            <a:ext uri="{FF2B5EF4-FFF2-40B4-BE49-F238E27FC236}">
              <a16:creationId xmlns:a16="http://schemas.microsoft.com/office/drawing/2014/main" id="{15DD3879-2FA8-457C-8953-301849644D79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66" name="Group 3114">
          <a:extLst>
            <a:ext uri="{FF2B5EF4-FFF2-40B4-BE49-F238E27FC236}">
              <a16:creationId xmlns:a16="http://schemas.microsoft.com/office/drawing/2014/main" id="{35778DF1-F540-49F4-AE33-EF22E6A80156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67" name="Freeform 3115">
            <a:extLst>
              <a:ext uri="{FF2B5EF4-FFF2-40B4-BE49-F238E27FC236}">
                <a16:creationId xmlns:a16="http://schemas.microsoft.com/office/drawing/2014/main" id="{42048412-2206-727A-176E-EB586949076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8" name="Freeform 3116">
            <a:extLst>
              <a:ext uri="{FF2B5EF4-FFF2-40B4-BE49-F238E27FC236}">
                <a16:creationId xmlns:a16="http://schemas.microsoft.com/office/drawing/2014/main" id="{B1D75705-9830-FFCA-8674-34E0738BE1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9" name="Freeform 3117">
            <a:extLst>
              <a:ext uri="{FF2B5EF4-FFF2-40B4-BE49-F238E27FC236}">
                <a16:creationId xmlns:a16="http://schemas.microsoft.com/office/drawing/2014/main" id="{F8420DD2-49F2-3497-9DE5-BF675184014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0" name="Freeform 3118">
            <a:extLst>
              <a:ext uri="{FF2B5EF4-FFF2-40B4-BE49-F238E27FC236}">
                <a16:creationId xmlns:a16="http://schemas.microsoft.com/office/drawing/2014/main" id="{ECEDB653-EC95-DDFA-BB06-26A832F9B9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1" name="Rectangle 3119">
            <a:extLst>
              <a:ext uri="{FF2B5EF4-FFF2-40B4-BE49-F238E27FC236}">
                <a16:creationId xmlns:a16="http://schemas.microsoft.com/office/drawing/2014/main" id="{D4D49791-A3D5-C9F0-F09B-818A7E5E82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72" name="Freeform 3120">
            <a:extLst>
              <a:ext uri="{FF2B5EF4-FFF2-40B4-BE49-F238E27FC236}">
                <a16:creationId xmlns:a16="http://schemas.microsoft.com/office/drawing/2014/main" id="{F346FEEC-D9F5-D044-FF5C-D2D4A46ABC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3" name="Freeform 3121">
            <a:extLst>
              <a:ext uri="{FF2B5EF4-FFF2-40B4-BE49-F238E27FC236}">
                <a16:creationId xmlns:a16="http://schemas.microsoft.com/office/drawing/2014/main" id="{CBCFB0C3-7C61-34E1-1CE5-C18D408FAC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4" name="Freeform 3122">
            <a:extLst>
              <a:ext uri="{FF2B5EF4-FFF2-40B4-BE49-F238E27FC236}">
                <a16:creationId xmlns:a16="http://schemas.microsoft.com/office/drawing/2014/main" id="{F7372229-CBCA-979C-98C2-04BFD5239D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75" name="Rectangle 3123">
          <a:extLst>
            <a:ext uri="{FF2B5EF4-FFF2-40B4-BE49-F238E27FC236}">
              <a16:creationId xmlns:a16="http://schemas.microsoft.com/office/drawing/2014/main" id="{AA50BB66-2F55-4DC2-B3ED-D3F24C520462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76" name="Group 3124">
          <a:extLst>
            <a:ext uri="{FF2B5EF4-FFF2-40B4-BE49-F238E27FC236}">
              <a16:creationId xmlns:a16="http://schemas.microsoft.com/office/drawing/2014/main" id="{83426EA8-DFD0-4AEE-B422-15403752887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77" name="Freeform 3125">
            <a:extLst>
              <a:ext uri="{FF2B5EF4-FFF2-40B4-BE49-F238E27FC236}">
                <a16:creationId xmlns:a16="http://schemas.microsoft.com/office/drawing/2014/main" id="{0FFD1E99-4A61-AC49-139C-869D1BCABF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8" name="Freeform 3126">
            <a:extLst>
              <a:ext uri="{FF2B5EF4-FFF2-40B4-BE49-F238E27FC236}">
                <a16:creationId xmlns:a16="http://schemas.microsoft.com/office/drawing/2014/main" id="{82264FDB-DC09-63B5-69E4-52DC5B15BCF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9" name="Freeform 3127">
            <a:extLst>
              <a:ext uri="{FF2B5EF4-FFF2-40B4-BE49-F238E27FC236}">
                <a16:creationId xmlns:a16="http://schemas.microsoft.com/office/drawing/2014/main" id="{321EE6F8-C942-5748-E085-E56340662B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0" name="Freeform 3128">
            <a:extLst>
              <a:ext uri="{FF2B5EF4-FFF2-40B4-BE49-F238E27FC236}">
                <a16:creationId xmlns:a16="http://schemas.microsoft.com/office/drawing/2014/main" id="{E90F2524-9318-542F-53B2-BFAEB7144B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1" name="Rectangle 3129">
            <a:extLst>
              <a:ext uri="{FF2B5EF4-FFF2-40B4-BE49-F238E27FC236}">
                <a16:creationId xmlns:a16="http://schemas.microsoft.com/office/drawing/2014/main" id="{CCC0CB63-C4C3-5DD1-0CE5-EB892ACFB8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82" name="Freeform 3130">
            <a:extLst>
              <a:ext uri="{FF2B5EF4-FFF2-40B4-BE49-F238E27FC236}">
                <a16:creationId xmlns:a16="http://schemas.microsoft.com/office/drawing/2014/main" id="{BDC1C8D7-C72E-C69E-7FFD-F3AB1AB38C0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3" name="Freeform 3131">
            <a:extLst>
              <a:ext uri="{FF2B5EF4-FFF2-40B4-BE49-F238E27FC236}">
                <a16:creationId xmlns:a16="http://schemas.microsoft.com/office/drawing/2014/main" id="{2FFC218C-7A82-BFA6-08CE-57A4FEBD34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4" name="Freeform 3132">
            <a:extLst>
              <a:ext uri="{FF2B5EF4-FFF2-40B4-BE49-F238E27FC236}">
                <a16:creationId xmlns:a16="http://schemas.microsoft.com/office/drawing/2014/main" id="{642745C6-E3B7-BE53-BDAC-B11B5F5C54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85" name="Rectangle 3133">
          <a:extLst>
            <a:ext uri="{FF2B5EF4-FFF2-40B4-BE49-F238E27FC236}">
              <a16:creationId xmlns:a16="http://schemas.microsoft.com/office/drawing/2014/main" id="{8BAAB3CA-C12F-45F9-A873-A3F0B4C6D4AE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86" name="Group 3134">
          <a:extLst>
            <a:ext uri="{FF2B5EF4-FFF2-40B4-BE49-F238E27FC236}">
              <a16:creationId xmlns:a16="http://schemas.microsoft.com/office/drawing/2014/main" id="{F38860D3-71EF-4ACC-A710-237934860209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87" name="Freeform 3135">
            <a:extLst>
              <a:ext uri="{FF2B5EF4-FFF2-40B4-BE49-F238E27FC236}">
                <a16:creationId xmlns:a16="http://schemas.microsoft.com/office/drawing/2014/main" id="{B7F00EA1-B108-196A-B872-A850E057B9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8" name="Freeform 3136">
            <a:extLst>
              <a:ext uri="{FF2B5EF4-FFF2-40B4-BE49-F238E27FC236}">
                <a16:creationId xmlns:a16="http://schemas.microsoft.com/office/drawing/2014/main" id="{C59F1F2A-EB13-2BAB-52E7-E7EE91033F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9" name="Freeform 3137">
            <a:extLst>
              <a:ext uri="{FF2B5EF4-FFF2-40B4-BE49-F238E27FC236}">
                <a16:creationId xmlns:a16="http://schemas.microsoft.com/office/drawing/2014/main" id="{B2913874-ABD4-E79A-0736-8EF344F4FD9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0" name="Freeform 3138">
            <a:extLst>
              <a:ext uri="{FF2B5EF4-FFF2-40B4-BE49-F238E27FC236}">
                <a16:creationId xmlns:a16="http://schemas.microsoft.com/office/drawing/2014/main" id="{8059E26F-FB38-122A-D1A1-C65C1A5DF2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1" name="Rectangle 3139">
            <a:extLst>
              <a:ext uri="{FF2B5EF4-FFF2-40B4-BE49-F238E27FC236}">
                <a16:creationId xmlns:a16="http://schemas.microsoft.com/office/drawing/2014/main" id="{551CB85E-57A5-6CD6-B799-046BA0703E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2" name="Freeform 3140">
            <a:extLst>
              <a:ext uri="{FF2B5EF4-FFF2-40B4-BE49-F238E27FC236}">
                <a16:creationId xmlns:a16="http://schemas.microsoft.com/office/drawing/2014/main" id="{C35E42F4-82C1-8CF5-3479-393DE4E3FB3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3" name="Freeform 3141">
            <a:extLst>
              <a:ext uri="{FF2B5EF4-FFF2-40B4-BE49-F238E27FC236}">
                <a16:creationId xmlns:a16="http://schemas.microsoft.com/office/drawing/2014/main" id="{1BB1FAAD-DAA6-C241-14CC-FAD1E441A1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4" name="Freeform 3142">
            <a:extLst>
              <a:ext uri="{FF2B5EF4-FFF2-40B4-BE49-F238E27FC236}">
                <a16:creationId xmlns:a16="http://schemas.microsoft.com/office/drawing/2014/main" id="{A4741514-2657-FF43-0E62-7FD87AC859F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095" name="Rectangle 3143">
          <a:extLst>
            <a:ext uri="{FF2B5EF4-FFF2-40B4-BE49-F238E27FC236}">
              <a16:creationId xmlns:a16="http://schemas.microsoft.com/office/drawing/2014/main" id="{F388C929-35CA-4E2A-955F-313EA4C2DE1B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096" name="Group 3144">
          <a:extLst>
            <a:ext uri="{FF2B5EF4-FFF2-40B4-BE49-F238E27FC236}">
              <a16:creationId xmlns:a16="http://schemas.microsoft.com/office/drawing/2014/main" id="{46819ABE-7DB3-4564-9336-0B9FD05D1685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097" name="Freeform 3145">
            <a:extLst>
              <a:ext uri="{FF2B5EF4-FFF2-40B4-BE49-F238E27FC236}">
                <a16:creationId xmlns:a16="http://schemas.microsoft.com/office/drawing/2014/main" id="{067ADBAC-5ABD-6D39-B54D-39DA8F2B76C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8" name="Freeform 3146">
            <a:extLst>
              <a:ext uri="{FF2B5EF4-FFF2-40B4-BE49-F238E27FC236}">
                <a16:creationId xmlns:a16="http://schemas.microsoft.com/office/drawing/2014/main" id="{FDCE5A5B-BC99-1B5E-F3B6-ACA176811A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9" name="Freeform 3147">
            <a:extLst>
              <a:ext uri="{FF2B5EF4-FFF2-40B4-BE49-F238E27FC236}">
                <a16:creationId xmlns:a16="http://schemas.microsoft.com/office/drawing/2014/main" id="{35C2CE2D-9ED3-CC5E-1775-F991F4AF37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0" name="Freeform 3148">
            <a:extLst>
              <a:ext uri="{FF2B5EF4-FFF2-40B4-BE49-F238E27FC236}">
                <a16:creationId xmlns:a16="http://schemas.microsoft.com/office/drawing/2014/main" id="{1B136A29-3BF8-82C6-7513-B6FA05FA4A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1" name="Rectangle 3149">
            <a:extLst>
              <a:ext uri="{FF2B5EF4-FFF2-40B4-BE49-F238E27FC236}">
                <a16:creationId xmlns:a16="http://schemas.microsoft.com/office/drawing/2014/main" id="{89104FBF-A6BF-FB0E-BE72-CEAD20A6FDD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02" name="Freeform 3150">
            <a:extLst>
              <a:ext uri="{FF2B5EF4-FFF2-40B4-BE49-F238E27FC236}">
                <a16:creationId xmlns:a16="http://schemas.microsoft.com/office/drawing/2014/main" id="{A23BBEA7-EF3D-2B46-EB1D-02FFC8F0C7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3" name="Freeform 3151">
            <a:extLst>
              <a:ext uri="{FF2B5EF4-FFF2-40B4-BE49-F238E27FC236}">
                <a16:creationId xmlns:a16="http://schemas.microsoft.com/office/drawing/2014/main" id="{B0668A99-5BF7-0317-FFE2-49A8C1C414F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4" name="Freeform 3152">
            <a:extLst>
              <a:ext uri="{FF2B5EF4-FFF2-40B4-BE49-F238E27FC236}">
                <a16:creationId xmlns:a16="http://schemas.microsoft.com/office/drawing/2014/main" id="{2D59E3A2-89B0-CCDA-C458-BE437BCC329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05" name="Rectangle 3153">
          <a:extLst>
            <a:ext uri="{FF2B5EF4-FFF2-40B4-BE49-F238E27FC236}">
              <a16:creationId xmlns:a16="http://schemas.microsoft.com/office/drawing/2014/main" id="{7EBB92D1-3CFD-4820-8731-1D8ED60CAEA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06" name="Group 3154">
          <a:extLst>
            <a:ext uri="{FF2B5EF4-FFF2-40B4-BE49-F238E27FC236}">
              <a16:creationId xmlns:a16="http://schemas.microsoft.com/office/drawing/2014/main" id="{48F46F26-B7FD-4DB0-91BD-25F7283F9BA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07" name="Freeform 3155">
            <a:extLst>
              <a:ext uri="{FF2B5EF4-FFF2-40B4-BE49-F238E27FC236}">
                <a16:creationId xmlns:a16="http://schemas.microsoft.com/office/drawing/2014/main" id="{A9CF8FE2-1EA8-8A67-5CB3-3BFDD3DCFE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8" name="Freeform 3156">
            <a:extLst>
              <a:ext uri="{FF2B5EF4-FFF2-40B4-BE49-F238E27FC236}">
                <a16:creationId xmlns:a16="http://schemas.microsoft.com/office/drawing/2014/main" id="{01316519-1D05-E169-C257-D5B72C7B41D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9" name="Freeform 3157">
            <a:extLst>
              <a:ext uri="{FF2B5EF4-FFF2-40B4-BE49-F238E27FC236}">
                <a16:creationId xmlns:a16="http://schemas.microsoft.com/office/drawing/2014/main" id="{352A6AFB-8764-9F08-1302-21D0ACEE50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0" name="Freeform 3158">
            <a:extLst>
              <a:ext uri="{FF2B5EF4-FFF2-40B4-BE49-F238E27FC236}">
                <a16:creationId xmlns:a16="http://schemas.microsoft.com/office/drawing/2014/main" id="{6A1EA510-301E-36DE-3010-19271139908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1" name="Rectangle 3159">
            <a:extLst>
              <a:ext uri="{FF2B5EF4-FFF2-40B4-BE49-F238E27FC236}">
                <a16:creationId xmlns:a16="http://schemas.microsoft.com/office/drawing/2014/main" id="{ABC863DD-C366-2CD6-E05C-A75C62323C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12" name="Freeform 3160">
            <a:extLst>
              <a:ext uri="{FF2B5EF4-FFF2-40B4-BE49-F238E27FC236}">
                <a16:creationId xmlns:a16="http://schemas.microsoft.com/office/drawing/2014/main" id="{C5939F91-5CFC-0EE0-DD4B-BB5B7362E0A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3" name="Freeform 3161">
            <a:extLst>
              <a:ext uri="{FF2B5EF4-FFF2-40B4-BE49-F238E27FC236}">
                <a16:creationId xmlns:a16="http://schemas.microsoft.com/office/drawing/2014/main" id="{9DA4788B-5427-0383-1B96-3330294F82D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4" name="Freeform 3162">
            <a:extLst>
              <a:ext uri="{FF2B5EF4-FFF2-40B4-BE49-F238E27FC236}">
                <a16:creationId xmlns:a16="http://schemas.microsoft.com/office/drawing/2014/main" id="{85F0FD3E-6EB0-9321-9B37-E236F8D6C8A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15" name="Rectangle 3163">
          <a:extLst>
            <a:ext uri="{FF2B5EF4-FFF2-40B4-BE49-F238E27FC236}">
              <a16:creationId xmlns:a16="http://schemas.microsoft.com/office/drawing/2014/main" id="{277B0041-3060-42F6-B778-F3BC1091B637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16" name="Group 3164">
          <a:extLst>
            <a:ext uri="{FF2B5EF4-FFF2-40B4-BE49-F238E27FC236}">
              <a16:creationId xmlns:a16="http://schemas.microsoft.com/office/drawing/2014/main" id="{A31563BC-8189-406F-B8B9-52230D4F159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17" name="Freeform 3165">
            <a:extLst>
              <a:ext uri="{FF2B5EF4-FFF2-40B4-BE49-F238E27FC236}">
                <a16:creationId xmlns:a16="http://schemas.microsoft.com/office/drawing/2014/main" id="{771BF71D-69F8-7BEC-1233-C2AEA2E328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8" name="Freeform 3166">
            <a:extLst>
              <a:ext uri="{FF2B5EF4-FFF2-40B4-BE49-F238E27FC236}">
                <a16:creationId xmlns:a16="http://schemas.microsoft.com/office/drawing/2014/main" id="{13E5E0E4-7140-075D-A4A9-70D97B99953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9" name="Freeform 3167">
            <a:extLst>
              <a:ext uri="{FF2B5EF4-FFF2-40B4-BE49-F238E27FC236}">
                <a16:creationId xmlns:a16="http://schemas.microsoft.com/office/drawing/2014/main" id="{70843730-42A1-A59F-398D-CA37262689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0" name="Freeform 3168">
            <a:extLst>
              <a:ext uri="{FF2B5EF4-FFF2-40B4-BE49-F238E27FC236}">
                <a16:creationId xmlns:a16="http://schemas.microsoft.com/office/drawing/2014/main" id="{CF5B3C4B-52A1-FB65-9C11-84DD4C4E4E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1" name="Rectangle 3169">
            <a:extLst>
              <a:ext uri="{FF2B5EF4-FFF2-40B4-BE49-F238E27FC236}">
                <a16:creationId xmlns:a16="http://schemas.microsoft.com/office/drawing/2014/main" id="{BD579644-A0F4-C099-E812-C545A78493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22" name="Freeform 3170">
            <a:extLst>
              <a:ext uri="{FF2B5EF4-FFF2-40B4-BE49-F238E27FC236}">
                <a16:creationId xmlns:a16="http://schemas.microsoft.com/office/drawing/2014/main" id="{9279D8B9-BC44-D82B-C3BB-5457E7E46D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3" name="Freeform 3171">
            <a:extLst>
              <a:ext uri="{FF2B5EF4-FFF2-40B4-BE49-F238E27FC236}">
                <a16:creationId xmlns:a16="http://schemas.microsoft.com/office/drawing/2014/main" id="{C4F55964-23BF-180E-A06D-F4F8E3066A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4" name="Freeform 3172">
            <a:extLst>
              <a:ext uri="{FF2B5EF4-FFF2-40B4-BE49-F238E27FC236}">
                <a16:creationId xmlns:a16="http://schemas.microsoft.com/office/drawing/2014/main" id="{AE3A4BB4-808C-9AE7-15DE-A1C06D6511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25" name="Rectangle 3173">
          <a:extLst>
            <a:ext uri="{FF2B5EF4-FFF2-40B4-BE49-F238E27FC236}">
              <a16:creationId xmlns:a16="http://schemas.microsoft.com/office/drawing/2014/main" id="{A4C24612-C698-4DF6-9EA7-426851F58D33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26" name="Group 3174">
          <a:extLst>
            <a:ext uri="{FF2B5EF4-FFF2-40B4-BE49-F238E27FC236}">
              <a16:creationId xmlns:a16="http://schemas.microsoft.com/office/drawing/2014/main" id="{17C35074-B490-4C60-9814-3270DFC07441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27" name="Freeform 3175">
            <a:extLst>
              <a:ext uri="{FF2B5EF4-FFF2-40B4-BE49-F238E27FC236}">
                <a16:creationId xmlns:a16="http://schemas.microsoft.com/office/drawing/2014/main" id="{1A625F44-5E59-660C-4BF6-CFE32BDFC06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8" name="Freeform 3176">
            <a:extLst>
              <a:ext uri="{FF2B5EF4-FFF2-40B4-BE49-F238E27FC236}">
                <a16:creationId xmlns:a16="http://schemas.microsoft.com/office/drawing/2014/main" id="{459BB06C-2515-06FA-BBE7-887AF001FA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9" name="Freeform 3177">
            <a:extLst>
              <a:ext uri="{FF2B5EF4-FFF2-40B4-BE49-F238E27FC236}">
                <a16:creationId xmlns:a16="http://schemas.microsoft.com/office/drawing/2014/main" id="{BF3D5A39-513F-A58D-4841-EC07A7C3B1C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0" name="Freeform 3178">
            <a:extLst>
              <a:ext uri="{FF2B5EF4-FFF2-40B4-BE49-F238E27FC236}">
                <a16:creationId xmlns:a16="http://schemas.microsoft.com/office/drawing/2014/main" id="{C6E0A655-117B-2EA7-8959-A623989876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1" name="Rectangle 3179">
            <a:extLst>
              <a:ext uri="{FF2B5EF4-FFF2-40B4-BE49-F238E27FC236}">
                <a16:creationId xmlns:a16="http://schemas.microsoft.com/office/drawing/2014/main" id="{0A8BAEB0-7E0B-DA64-D318-CC7B44A50E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32" name="Freeform 3180">
            <a:extLst>
              <a:ext uri="{FF2B5EF4-FFF2-40B4-BE49-F238E27FC236}">
                <a16:creationId xmlns:a16="http://schemas.microsoft.com/office/drawing/2014/main" id="{53541349-F524-CDBE-8549-77BE356254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3" name="Freeform 3181">
            <a:extLst>
              <a:ext uri="{FF2B5EF4-FFF2-40B4-BE49-F238E27FC236}">
                <a16:creationId xmlns:a16="http://schemas.microsoft.com/office/drawing/2014/main" id="{8EB1D334-C493-E05C-BF75-68EB8FFA50B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4" name="Freeform 3182">
            <a:extLst>
              <a:ext uri="{FF2B5EF4-FFF2-40B4-BE49-F238E27FC236}">
                <a16:creationId xmlns:a16="http://schemas.microsoft.com/office/drawing/2014/main" id="{45DEEC99-D8D2-80E8-FC45-7429D8BA21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289</xdr:row>
      <xdr:rowOff>182880</xdr:rowOff>
    </xdr:from>
    <xdr:to>
      <xdr:col>1</xdr:col>
      <xdr:colOff>0</xdr:colOff>
      <xdr:row>289</xdr:row>
      <xdr:rowOff>228600</xdr:rowOff>
    </xdr:to>
    <xdr:sp macro="" textlink="">
      <xdr:nvSpPr>
        <xdr:cNvPr id="3135" name="Rectangle 3183">
          <a:extLst>
            <a:ext uri="{FF2B5EF4-FFF2-40B4-BE49-F238E27FC236}">
              <a16:creationId xmlns:a16="http://schemas.microsoft.com/office/drawing/2014/main" id="{9FC9B036-FDB3-44CC-B673-48C4175C68F4}"/>
            </a:ext>
          </a:extLst>
        </xdr:cNvPr>
        <xdr:cNvSpPr>
          <a:spLocks noChangeArrowheads="1"/>
        </xdr:cNvSpPr>
      </xdr:nvSpPr>
      <xdr:spPr bwMode="auto">
        <a:xfrm>
          <a:off x="495300" y="495681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288</xdr:row>
      <xdr:rowOff>7620</xdr:rowOff>
    </xdr:from>
    <xdr:to>
      <xdr:col>1</xdr:col>
      <xdr:colOff>0</xdr:colOff>
      <xdr:row>289</xdr:row>
      <xdr:rowOff>137160</xdr:rowOff>
    </xdr:to>
    <xdr:grpSp>
      <xdr:nvGrpSpPr>
        <xdr:cNvPr id="3136" name="Group 3184">
          <a:extLst>
            <a:ext uri="{FF2B5EF4-FFF2-40B4-BE49-F238E27FC236}">
              <a16:creationId xmlns:a16="http://schemas.microsoft.com/office/drawing/2014/main" id="{3780875F-0842-4F58-9505-C8D05D14E05B}"/>
            </a:ext>
          </a:extLst>
        </xdr:cNvPr>
        <xdr:cNvGrpSpPr>
          <a:grpSpLocks/>
        </xdr:cNvGrpSpPr>
      </xdr:nvGrpSpPr>
      <xdr:grpSpPr bwMode="auto">
        <a:xfrm>
          <a:off x="485775" y="48642270"/>
          <a:ext cx="0" cy="291465"/>
          <a:chOff x="447" y="7"/>
          <a:chExt cx="212" cy="31"/>
        </a:xfrm>
      </xdr:grpSpPr>
      <xdr:sp macro="" textlink="">
        <xdr:nvSpPr>
          <xdr:cNvPr id="3137" name="Freeform 3185">
            <a:extLst>
              <a:ext uri="{FF2B5EF4-FFF2-40B4-BE49-F238E27FC236}">
                <a16:creationId xmlns:a16="http://schemas.microsoft.com/office/drawing/2014/main" id="{D7859C30-9C6A-F397-19D2-1649BC2D6C8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8" name="Freeform 3186">
            <a:extLst>
              <a:ext uri="{FF2B5EF4-FFF2-40B4-BE49-F238E27FC236}">
                <a16:creationId xmlns:a16="http://schemas.microsoft.com/office/drawing/2014/main" id="{A9A9F0DC-9175-65E7-EAED-B12F61DFA2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9" name="Freeform 3187">
            <a:extLst>
              <a:ext uri="{FF2B5EF4-FFF2-40B4-BE49-F238E27FC236}">
                <a16:creationId xmlns:a16="http://schemas.microsoft.com/office/drawing/2014/main" id="{EFDC2192-BA14-71DE-1971-8C445405E07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0" name="Freeform 3188">
            <a:extLst>
              <a:ext uri="{FF2B5EF4-FFF2-40B4-BE49-F238E27FC236}">
                <a16:creationId xmlns:a16="http://schemas.microsoft.com/office/drawing/2014/main" id="{AA0CB260-AABF-7E9D-29DB-DAFAE17173B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1" name="Rectangle 3189">
            <a:extLst>
              <a:ext uri="{FF2B5EF4-FFF2-40B4-BE49-F238E27FC236}">
                <a16:creationId xmlns:a16="http://schemas.microsoft.com/office/drawing/2014/main" id="{D053329D-5CA8-7F40-C564-1F296FF90F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42" name="Freeform 3190">
            <a:extLst>
              <a:ext uri="{FF2B5EF4-FFF2-40B4-BE49-F238E27FC236}">
                <a16:creationId xmlns:a16="http://schemas.microsoft.com/office/drawing/2014/main" id="{F0D822FD-BEB7-01A4-2332-C90BBED1D52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3" name="Freeform 3191">
            <a:extLst>
              <a:ext uri="{FF2B5EF4-FFF2-40B4-BE49-F238E27FC236}">
                <a16:creationId xmlns:a16="http://schemas.microsoft.com/office/drawing/2014/main" id="{0AA1D36E-6AE1-44D7-C50A-A18D1DF738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4" name="Freeform 3192">
            <a:extLst>
              <a:ext uri="{FF2B5EF4-FFF2-40B4-BE49-F238E27FC236}">
                <a16:creationId xmlns:a16="http://schemas.microsoft.com/office/drawing/2014/main" id="{D250585F-2B01-2080-DBC3-C593F27A45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10</xdr:col>
      <xdr:colOff>304800</xdr:colOff>
      <xdr:row>280</xdr:row>
      <xdr:rowOff>38100</xdr:rowOff>
    </xdr:from>
    <xdr:to>
      <xdr:col>10</xdr:col>
      <xdr:colOff>381000</xdr:colOff>
      <xdr:row>281</xdr:row>
      <xdr:rowOff>68581</xdr:rowOff>
    </xdr:to>
    <xdr:sp macro="" textlink="">
      <xdr:nvSpPr>
        <xdr:cNvPr id="3145" name="Text Box 3193">
          <a:extLst>
            <a:ext uri="{FF2B5EF4-FFF2-40B4-BE49-F238E27FC236}">
              <a16:creationId xmlns:a16="http://schemas.microsoft.com/office/drawing/2014/main" id="{939DCAFE-1D3B-4B51-9E47-994BA76191C2}"/>
            </a:ext>
          </a:extLst>
        </xdr:cNvPr>
        <xdr:cNvSpPr txBox="1">
          <a:spLocks noChangeArrowheads="1"/>
        </xdr:cNvSpPr>
      </xdr:nvSpPr>
      <xdr:spPr bwMode="auto">
        <a:xfrm>
          <a:off x="9159240" y="479298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206</xdr:row>
      <xdr:rowOff>182880</xdr:rowOff>
    </xdr:from>
    <xdr:to>
      <xdr:col>13</xdr:col>
      <xdr:colOff>0</xdr:colOff>
      <xdr:row>206</xdr:row>
      <xdr:rowOff>228600</xdr:rowOff>
    </xdr:to>
    <xdr:sp macro="" textlink="">
      <xdr:nvSpPr>
        <xdr:cNvPr id="3146" name="Rectangle 3194">
          <a:extLst>
            <a:ext uri="{FF2B5EF4-FFF2-40B4-BE49-F238E27FC236}">
              <a16:creationId xmlns:a16="http://schemas.microsoft.com/office/drawing/2014/main" id="{154F4E37-C1A6-4C76-AF03-3B9FE4A10FDC}"/>
            </a:ext>
          </a:extLst>
        </xdr:cNvPr>
        <xdr:cNvSpPr>
          <a:spLocks noChangeArrowheads="1"/>
        </xdr:cNvSpPr>
      </xdr:nvSpPr>
      <xdr:spPr bwMode="auto">
        <a:xfrm>
          <a:off x="495300" y="35653980"/>
          <a:ext cx="11833860" cy="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304800</xdr:colOff>
      <xdr:row>278</xdr:row>
      <xdr:rowOff>0</xdr:rowOff>
    </xdr:from>
    <xdr:to>
      <xdr:col>22</xdr:col>
      <xdr:colOff>381000</xdr:colOff>
      <xdr:row>279</xdr:row>
      <xdr:rowOff>30479</xdr:rowOff>
    </xdr:to>
    <xdr:sp macro="" textlink="">
      <xdr:nvSpPr>
        <xdr:cNvPr id="3147" name="Text Box 3204">
          <a:extLst>
            <a:ext uri="{FF2B5EF4-FFF2-40B4-BE49-F238E27FC236}">
              <a16:creationId xmlns:a16="http://schemas.microsoft.com/office/drawing/2014/main" id="{12BCA32B-05FF-4C2F-8D61-659A8BB55104}"/>
            </a:ext>
          </a:extLst>
        </xdr:cNvPr>
        <xdr:cNvSpPr txBox="1">
          <a:spLocks noChangeArrowheads="1"/>
        </xdr:cNvSpPr>
      </xdr:nvSpPr>
      <xdr:spPr bwMode="auto">
        <a:xfrm>
          <a:off x="201549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228600</xdr:colOff>
      <xdr:row>278</xdr:row>
      <xdr:rowOff>0</xdr:rowOff>
    </xdr:from>
    <xdr:to>
      <xdr:col>20</xdr:col>
      <xdr:colOff>304800</xdr:colOff>
      <xdr:row>279</xdr:row>
      <xdr:rowOff>30479</xdr:rowOff>
    </xdr:to>
    <xdr:sp macro="" textlink="">
      <xdr:nvSpPr>
        <xdr:cNvPr id="3148" name="Text Box 3205">
          <a:extLst>
            <a:ext uri="{FF2B5EF4-FFF2-40B4-BE49-F238E27FC236}">
              <a16:creationId xmlns:a16="http://schemas.microsoft.com/office/drawing/2014/main" id="{62F960BE-F826-4460-9A70-7DCE1E6DC25D}"/>
            </a:ext>
          </a:extLst>
        </xdr:cNvPr>
        <xdr:cNvSpPr txBox="1">
          <a:spLocks noChangeArrowheads="1"/>
        </xdr:cNvSpPr>
      </xdr:nvSpPr>
      <xdr:spPr bwMode="auto">
        <a:xfrm>
          <a:off x="1728978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567</xdr:row>
      <xdr:rowOff>38100</xdr:rowOff>
    </xdr:from>
    <xdr:to>
      <xdr:col>3</xdr:col>
      <xdr:colOff>381000</xdr:colOff>
      <xdr:row>568</xdr:row>
      <xdr:rowOff>76201</xdr:rowOff>
    </xdr:to>
    <xdr:sp macro="" textlink="">
      <xdr:nvSpPr>
        <xdr:cNvPr id="3149" name="Text Box 3206">
          <a:extLst>
            <a:ext uri="{FF2B5EF4-FFF2-40B4-BE49-F238E27FC236}">
              <a16:creationId xmlns:a16="http://schemas.microsoft.com/office/drawing/2014/main" id="{E0C1D07D-A221-46EE-A387-A3E35CCF4B93}"/>
            </a:ext>
          </a:extLst>
        </xdr:cNvPr>
        <xdr:cNvSpPr txBox="1">
          <a:spLocks noChangeArrowheads="1"/>
        </xdr:cNvSpPr>
      </xdr:nvSpPr>
      <xdr:spPr bwMode="auto">
        <a:xfrm>
          <a:off x="4160520" y="960424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50" name="Text Box 3207">
          <a:extLst>
            <a:ext uri="{FF2B5EF4-FFF2-40B4-BE49-F238E27FC236}">
              <a16:creationId xmlns:a16="http://schemas.microsoft.com/office/drawing/2014/main" id="{2F68A067-EA9E-4249-9DB3-D908F641297C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628</xdr:row>
      <xdr:rowOff>76200</xdr:rowOff>
    </xdr:from>
    <xdr:to>
      <xdr:col>0</xdr:col>
      <xdr:colOff>304800</xdr:colOff>
      <xdr:row>629</xdr:row>
      <xdr:rowOff>114300</xdr:rowOff>
    </xdr:to>
    <xdr:sp macro="" textlink="">
      <xdr:nvSpPr>
        <xdr:cNvPr id="3151" name="Text Box 3208">
          <a:extLst>
            <a:ext uri="{FF2B5EF4-FFF2-40B4-BE49-F238E27FC236}">
              <a16:creationId xmlns:a16="http://schemas.microsoft.com/office/drawing/2014/main" id="{5347ED96-66A7-47DB-AC48-14DFFC52B692}"/>
            </a:ext>
          </a:extLst>
        </xdr:cNvPr>
        <xdr:cNvSpPr txBox="1">
          <a:spLocks noChangeArrowheads="1"/>
        </xdr:cNvSpPr>
      </xdr:nvSpPr>
      <xdr:spPr bwMode="auto">
        <a:xfrm>
          <a:off x="228600" y="1063066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52" name="Text Box 3209">
          <a:extLst>
            <a:ext uri="{FF2B5EF4-FFF2-40B4-BE49-F238E27FC236}">
              <a16:creationId xmlns:a16="http://schemas.microsoft.com/office/drawing/2014/main" id="{2E8A0A45-4F00-463E-B625-0FA638D45973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10</xdr:col>
      <xdr:colOff>87630</xdr:colOff>
      <xdr:row>367</xdr:row>
      <xdr:rowOff>30480</xdr:rowOff>
    </xdr:to>
    <xdr:sp macro="" textlink="">
      <xdr:nvSpPr>
        <xdr:cNvPr id="3153" name="Text Box 3210">
          <a:extLst>
            <a:ext uri="{FF2B5EF4-FFF2-40B4-BE49-F238E27FC236}">
              <a16:creationId xmlns:a16="http://schemas.microsoft.com/office/drawing/2014/main" id="{E62A256A-AE12-46EC-9189-6163DB70F6FA}"/>
            </a:ext>
          </a:extLst>
        </xdr:cNvPr>
        <xdr:cNvSpPr txBox="1">
          <a:spLocks noChangeArrowheads="1"/>
        </xdr:cNvSpPr>
      </xdr:nvSpPr>
      <xdr:spPr bwMode="auto">
        <a:xfrm>
          <a:off x="8854440" y="623087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10</xdr:col>
      <xdr:colOff>87630</xdr:colOff>
      <xdr:row>370</xdr:row>
      <xdr:rowOff>30480</xdr:rowOff>
    </xdr:to>
    <xdr:sp macro="" textlink="">
      <xdr:nvSpPr>
        <xdr:cNvPr id="3154" name="Text Box 3211">
          <a:extLst>
            <a:ext uri="{FF2B5EF4-FFF2-40B4-BE49-F238E27FC236}">
              <a16:creationId xmlns:a16="http://schemas.microsoft.com/office/drawing/2014/main" id="{2B8E51EF-17F7-4C64-AEB2-36A0EC4A8DEC}"/>
            </a:ext>
          </a:extLst>
        </xdr:cNvPr>
        <xdr:cNvSpPr txBox="1">
          <a:spLocks noChangeArrowheads="1"/>
        </xdr:cNvSpPr>
      </xdr:nvSpPr>
      <xdr:spPr bwMode="auto">
        <a:xfrm>
          <a:off x="8854440" y="628116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304800</xdr:colOff>
      <xdr:row>278</xdr:row>
      <xdr:rowOff>0</xdr:rowOff>
    </xdr:from>
    <xdr:to>
      <xdr:col>16</xdr:col>
      <xdr:colOff>381000</xdr:colOff>
      <xdr:row>279</xdr:row>
      <xdr:rowOff>30479</xdr:rowOff>
    </xdr:to>
    <xdr:sp macro="" textlink="">
      <xdr:nvSpPr>
        <xdr:cNvPr id="3155" name="Text Box 3212">
          <a:extLst>
            <a:ext uri="{FF2B5EF4-FFF2-40B4-BE49-F238E27FC236}">
              <a16:creationId xmlns:a16="http://schemas.microsoft.com/office/drawing/2014/main" id="{106125E4-EB52-4548-8A35-5F6AA1B906B9}"/>
            </a:ext>
          </a:extLst>
        </xdr:cNvPr>
        <xdr:cNvSpPr txBox="1">
          <a:spLocks noChangeArrowheads="1"/>
        </xdr:cNvSpPr>
      </xdr:nvSpPr>
      <xdr:spPr bwMode="auto">
        <a:xfrm>
          <a:off x="1493520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228600</xdr:colOff>
      <xdr:row>278</xdr:row>
      <xdr:rowOff>0</xdr:rowOff>
    </xdr:from>
    <xdr:to>
      <xdr:col>20</xdr:col>
      <xdr:colOff>304800</xdr:colOff>
      <xdr:row>279</xdr:row>
      <xdr:rowOff>30479</xdr:rowOff>
    </xdr:to>
    <xdr:sp macro="" textlink="">
      <xdr:nvSpPr>
        <xdr:cNvPr id="3156" name="Text Box 3213">
          <a:extLst>
            <a:ext uri="{FF2B5EF4-FFF2-40B4-BE49-F238E27FC236}">
              <a16:creationId xmlns:a16="http://schemas.microsoft.com/office/drawing/2014/main" id="{61B98AE1-ACA4-4D43-91F4-1B0B10A46C30}"/>
            </a:ext>
          </a:extLst>
        </xdr:cNvPr>
        <xdr:cNvSpPr txBox="1">
          <a:spLocks noChangeArrowheads="1"/>
        </xdr:cNvSpPr>
      </xdr:nvSpPr>
      <xdr:spPr bwMode="auto">
        <a:xfrm>
          <a:off x="17289780" y="47556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567</xdr:row>
      <xdr:rowOff>38100</xdr:rowOff>
    </xdr:from>
    <xdr:to>
      <xdr:col>3</xdr:col>
      <xdr:colOff>381000</xdr:colOff>
      <xdr:row>568</xdr:row>
      <xdr:rowOff>76201</xdr:rowOff>
    </xdr:to>
    <xdr:sp macro="" textlink="">
      <xdr:nvSpPr>
        <xdr:cNvPr id="3157" name="Text Box 3214">
          <a:extLst>
            <a:ext uri="{FF2B5EF4-FFF2-40B4-BE49-F238E27FC236}">
              <a16:creationId xmlns:a16="http://schemas.microsoft.com/office/drawing/2014/main" id="{CC0720BF-4163-452C-80CF-B0301E727722}"/>
            </a:ext>
          </a:extLst>
        </xdr:cNvPr>
        <xdr:cNvSpPr txBox="1">
          <a:spLocks noChangeArrowheads="1"/>
        </xdr:cNvSpPr>
      </xdr:nvSpPr>
      <xdr:spPr bwMode="auto">
        <a:xfrm>
          <a:off x="4160520" y="960424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290</xdr:row>
      <xdr:rowOff>76200</xdr:rowOff>
    </xdr:from>
    <xdr:to>
      <xdr:col>7</xdr:col>
      <xdr:colOff>304800</xdr:colOff>
      <xdr:row>291</xdr:row>
      <xdr:rowOff>106679</xdr:rowOff>
    </xdr:to>
    <xdr:sp macro="" textlink="">
      <xdr:nvSpPr>
        <xdr:cNvPr id="3158" name="Text Box 3215">
          <a:extLst>
            <a:ext uri="{FF2B5EF4-FFF2-40B4-BE49-F238E27FC236}">
              <a16:creationId xmlns:a16="http://schemas.microsoft.com/office/drawing/2014/main" id="{FFAD31AA-E737-4FED-B5A8-0124F170F02B}"/>
            </a:ext>
          </a:extLst>
        </xdr:cNvPr>
        <xdr:cNvSpPr txBox="1">
          <a:spLocks noChangeArrowheads="1"/>
        </xdr:cNvSpPr>
      </xdr:nvSpPr>
      <xdr:spPr bwMode="auto">
        <a:xfrm>
          <a:off x="7513320" y="496443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59" name="Text Box 3216">
          <a:extLst>
            <a:ext uri="{FF2B5EF4-FFF2-40B4-BE49-F238E27FC236}">
              <a16:creationId xmlns:a16="http://schemas.microsoft.com/office/drawing/2014/main" id="{DFA11D8C-0999-477C-BABF-AF9ACD34F94D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3160" name="Text Box 3219">
          <a:extLst>
            <a:ext uri="{FF2B5EF4-FFF2-40B4-BE49-F238E27FC236}">
              <a16:creationId xmlns:a16="http://schemas.microsoft.com/office/drawing/2014/main" id="{56383DED-AD21-4F13-AED8-AEB1B866AA5C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61" name="Text Box 3220">
          <a:extLst>
            <a:ext uri="{FF2B5EF4-FFF2-40B4-BE49-F238E27FC236}">
              <a16:creationId xmlns:a16="http://schemas.microsoft.com/office/drawing/2014/main" id="{0AB80C1C-1AC5-410E-886D-6385A6BB21B4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620</xdr:row>
      <xdr:rowOff>0</xdr:rowOff>
    </xdr:from>
    <xdr:to>
      <xdr:col>3</xdr:col>
      <xdr:colOff>381000</xdr:colOff>
      <xdr:row>621</xdr:row>
      <xdr:rowOff>38099</xdr:rowOff>
    </xdr:to>
    <xdr:sp macro="" textlink="">
      <xdr:nvSpPr>
        <xdr:cNvPr id="3162" name="Text Box 3221">
          <a:extLst>
            <a:ext uri="{FF2B5EF4-FFF2-40B4-BE49-F238E27FC236}">
              <a16:creationId xmlns:a16="http://schemas.microsoft.com/office/drawing/2014/main" id="{6F9DDB8E-FBE5-4F48-A5DF-5F8EBA5D4B76}"/>
            </a:ext>
          </a:extLst>
        </xdr:cNvPr>
        <xdr:cNvSpPr txBox="1">
          <a:spLocks noChangeArrowheads="1"/>
        </xdr:cNvSpPr>
      </xdr:nvSpPr>
      <xdr:spPr bwMode="auto">
        <a:xfrm>
          <a:off x="416052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3163" name="Text Box 3222">
          <a:extLst>
            <a:ext uri="{FF2B5EF4-FFF2-40B4-BE49-F238E27FC236}">
              <a16:creationId xmlns:a16="http://schemas.microsoft.com/office/drawing/2014/main" id="{0FB3F6B5-AAA2-4096-97E2-709C1C90B774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307</xdr:row>
      <xdr:rowOff>38100</xdr:rowOff>
    </xdr:from>
    <xdr:to>
      <xdr:col>10</xdr:col>
      <xdr:colOff>381000</xdr:colOff>
      <xdr:row>308</xdr:row>
      <xdr:rowOff>68581</xdr:rowOff>
    </xdr:to>
    <xdr:sp macro="" textlink="">
      <xdr:nvSpPr>
        <xdr:cNvPr id="3164" name="Text Box 3223">
          <a:extLst>
            <a:ext uri="{FF2B5EF4-FFF2-40B4-BE49-F238E27FC236}">
              <a16:creationId xmlns:a16="http://schemas.microsoft.com/office/drawing/2014/main" id="{191FECB2-4680-4CBB-889A-BC8A2D713DE2}"/>
            </a:ext>
          </a:extLst>
        </xdr:cNvPr>
        <xdr:cNvSpPr txBox="1">
          <a:spLocks noChangeArrowheads="1"/>
        </xdr:cNvSpPr>
      </xdr:nvSpPr>
      <xdr:spPr bwMode="auto">
        <a:xfrm>
          <a:off x="9159240" y="524560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304800</xdr:colOff>
      <xdr:row>124</xdr:row>
      <xdr:rowOff>38100</xdr:rowOff>
    </xdr:from>
    <xdr:to>
      <xdr:col>29</xdr:col>
      <xdr:colOff>381000</xdr:colOff>
      <xdr:row>126</xdr:row>
      <xdr:rowOff>7620</xdr:rowOff>
    </xdr:to>
    <xdr:sp macro="" textlink="">
      <xdr:nvSpPr>
        <xdr:cNvPr id="3165" name="Text Box 11">
          <a:extLst>
            <a:ext uri="{FF2B5EF4-FFF2-40B4-BE49-F238E27FC236}">
              <a16:creationId xmlns:a16="http://schemas.microsoft.com/office/drawing/2014/main" id="{FB76C3FA-7451-4EB7-BF2F-9318BC41F6C1}"/>
            </a:ext>
          </a:extLst>
        </xdr:cNvPr>
        <xdr:cNvSpPr txBox="1">
          <a:spLocks noChangeArrowheads="1"/>
        </xdr:cNvSpPr>
      </xdr:nvSpPr>
      <xdr:spPr bwMode="auto">
        <a:xfrm>
          <a:off x="24239220" y="2177796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228600</xdr:colOff>
      <xdr:row>205</xdr:row>
      <xdr:rowOff>76200</xdr:rowOff>
    </xdr:from>
    <xdr:to>
      <xdr:col>24</xdr:col>
      <xdr:colOff>304800</xdr:colOff>
      <xdr:row>207</xdr:row>
      <xdr:rowOff>68580</xdr:rowOff>
    </xdr:to>
    <xdr:sp macro="" textlink="">
      <xdr:nvSpPr>
        <xdr:cNvPr id="3166" name="Text Box 3215">
          <a:extLst>
            <a:ext uri="{FF2B5EF4-FFF2-40B4-BE49-F238E27FC236}">
              <a16:creationId xmlns:a16="http://schemas.microsoft.com/office/drawing/2014/main" id="{BAC3C670-1AFF-46D8-A7CE-25F38FA9C67A}"/>
            </a:ext>
          </a:extLst>
        </xdr:cNvPr>
        <xdr:cNvSpPr txBox="1">
          <a:spLocks noChangeArrowheads="1"/>
        </xdr:cNvSpPr>
      </xdr:nvSpPr>
      <xdr:spPr bwMode="auto">
        <a:xfrm>
          <a:off x="21115020" y="35394900"/>
          <a:ext cx="762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304800</xdr:colOff>
      <xdr:row>222</xdr:row>
      <xdr:rowOff>38100</xdr:rowOff>
    </xdr:from>
    <xdr:to>
      <xdr:col>29</xdr:col>
      <xdr:colOff>381000</xdr:colOff>
      <xdr:row>224</xdr:row>
      <xdr:rowOff>7621</xdr:rowOff>
    </xdr:to>
    <xdr:sp macro="" textlink="">
      <xdr:nvSpPr>
        <xdr:cNvPr id="3167" name="Text Box 3193">
          <a:extLst>
            <a:ext uri="{FF2B5EF4-FFF2-40B4-BE49-F238E27FC236}">
              <a16:creationId xmlns:a16="http://schemas.microsoft.com/office/drawing/2014/main" id="{83021162-6FA5-4538-8A24-52557C121F78}"/>
            </a:ext>
          </a:extLst>
        </xdr:cNvPr>
        <xdr:cNvSpPr txBox="1">
          <a:spLocks noChangeArrowheads="1"/>
        </xdr:cNvSpPr>
      </xdr:nvSpPr>
      <xdr:spPr bwMode="auto">
        <a:xfrm>
          <a:off x="24239220" y="38206680"/>
          <a:ext cx="76200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224</xdr:row>
      <xdr:rowOff>0</xdr:rowOff>
    </xdr:from>
    <xdr:to>
      <xdr:col>10</xdr:col>
      <xdr:colOff>381000</xdr:colOff>
      <xdr:row>225</xdr:row>
      <xdr:rowOff>30479</xdr:rowOff>
    </xdr:to>
    <xdr:sp macro="" textlink="">
      <xdr:nvSpPr>
        <xdr:cNvPr id="3168" name="Text Box 11">
          <a:extLst>
            <a:ext uri="{FF2B5EF4-FFF2-40B4-BE49-F238E27FC236}">
              <a16:creationId xmlns:a16="http://schemas.microsoft.com/office/drawing/2014/main" id="{604BAB76-F3CA-4C2C-82A0-5C81A21072CC}"/>
            </a:ext>
          </a:extLst>
        </xdr:cNvPr>
        <xdr:cNvSpPr txBox="1">
          <a:spLocks noChangeArrowheads="1"/>
        </xdr:cNvSpPr>
      </xdr:nvSpPr>
      <xdr:spPr bwMode="auto">
        <a:xfrm>
          <a:off x="9159240" y="38503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169" name="Text Box 8">
          <a:extLst>
            <a:ext uri="{FF2B5EF4-FFF2-40B4-BE49-F238E27FC236}">
              <a16:creationId xmlns:a16="http://schemas.microsoft.com/office/drawing/2014/main" id="{E3D1735B-F8F1-4399-9B7C-5DAF7294C5C2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0" name="Text Box 13">
          <a:extLst>
            <a:ext uri="{FF2B5EF4-FFF2-40B4-BE49-F238E27FC236}">
              <a16:creationId xmlns:a16="http://schemas.microsoft.com/office/drawing/2014/main" id="{356F45CF-A823-440B-BDFD-5EA2647E29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1" name="Text Box 53">
          <a:extLst>
            <a:ext uri="{FF2B5EF4-FFF2-40B4-BE49-F238E27FC236}">
              <a16:creationId xmlns:a16="http://schemas.microsoft.com/office/drawing/2014/main" id="{FF8F58A1-A387-4E6C-8B07-A2212CD0563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2" name="Text Box 145">
          <a:extLst>
            <a:ext uri="{FF2B5EF4-FFF2-40B4-BE49-F238E27FC236}">
              <a16:creationId xmlns:a16="http://schemas.microsoft.com/office/drawing/2014/main" id="{92236CA5-92E4-4453-98EF-00549AC5899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3" name="Text Box 237">
          <a:extLst>
            <a:ext uri="{FF2B5EF4-FFF2-40B4-BE49-F238E27FC236}">
              <a16:creationId xmlns:a16="http://schemas.microsoft.com/office/drawing/2014/main" id="{D631D2F7-A856-42E3-8176-22209BF717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4" name="Text Box 329">
          <a:extLst>
            <a:ext uri="{FF2B5EF4-FFF2-40B4-BE49-F238E27FC236}">
              <a16:creationId xmlns:a16="http://schemas.microsoft.com/office/drawing/2014/main" id="{3B4F7091-BD39-4D52-BD8A-522A5ACC91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5" name="Text Box 421">
          <a:extLst>
            <a:ext uri="{FF2B5EF4-FFF2-40B4-BE49-F238E27FC236}">
              <a16:creationId xmlns:a16="http://schemas.microsoft.com/office/drawing/2014/main" id="{F657B4DD-19D5-4916-84ED-0DDBB04244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6" name="Text Box 513">
          <a:extLst>
            <a:ext uri="{FF2B5EF4-FFF2-40B4-BE49-F238E27FC236}">
              <a16:creationId xmlns:a16="http://schemas.microsoft.com/office/drawing/2014/main" id="{53E6882C-B810-47BB-843C-08F19D0C04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7" name="Text Box 605">
          <a:extLst>
            <a:ext uri="{FF2B5EF4-FFF2-40B4-BE49-F238E27FC236}">
              <a16:creationId xmlns:a16="http://schemas.microsoft.com/office/drawing/2014/main" id="{D58068F9-6D61-4CAA-A77F-3E125F60BAB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8" name="Text Box 697">
          <a:extLst>
            <a:ext uri="{FF2B5EF4-FFF2-40B4-BE49-F238E27FC236}">
              <a16:creationId xmlns:a16="http://schemas.microsoft.com/office/drawing/2014/main" id="{4B6CE29E-203D-421F-909C-7C44F4CD7A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79" name="Text Box 789">
          <a:extLst>
            <a:ext uri="{FF2B5EF4-FFF2-40B4-BE49-F238E27FC236}">
              <a16:creationId xmlns:a16="http://schemas.microsoft.com/office/drawing/2014/main" id="{C2588250-C07C-4B17-9298-BA0B40B631B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0" name="Text Box 881">
          <a:extLst>
            <a:ext uri="{FF2B5EF4-FFF2-40B4-BE49-F238E27FC236}">
              <a16:creationId xmlns:a16="http://schemas.microsoft.com/office/drawing/2014/main" id="{DB8EF024-5FC2-4B3A-B3B8-5AA4B5474EB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1" name="Text Box 973">
          <a:extLst>
            <a:ext uri="{FF2B5EF4-FFF2-40B4-BE49-F238E27FC236}">
              <a16:creationId xmlns:a16="http://schemas.microsoft.com/office/drawing/2014/main" id="{466F52E6-15F6-41FB-B89D-A7C27A6DB16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2" name="Text Box 1065">
          <a:extLst>
            <a:ext uri="{FF2B5EF4-FFF2-40B4-BE49-F238E27FC236}">
              <a16:creationId xmlns:a16="http://schemas.microsoft.com/office/drawing/2014/main" id="{EEA2951A-021E-4FFC-89F9-0A6AC7A1F34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3" name="Text Box 1157">
          <a:extLst>
            <a:ext uri="{FF2B5EF4-FFF2-40B4-BE49-F238E27FC236}">
              <a16:creationId xmlns:a16="http://schemas.microsoft.com/office/drawing/2014/main" id="{B29070B4-FB30-4BF1-9E97-378332A7C3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4" name="Text Box 1249">
          <a:extLst>
            <a:ext uri="{FF2B5EF4-FFF2-40B4-BE49-F238E27FC236}">
              <a16:creationId xmlns:a16="http://schemas.microsoft.com/office/drawing/2014/main" id="{CD2EB99C-91AD-43DE-82FB-D32221639C6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5" name="Text Box 1347">
          <a:extLst>
            <a:ext uri="{FF2B5EF4-FFF2-40B4-BE49-F238E27FC236}">
              <a16:creationId xmlns:a16="http://schemas.microsoft.com/office/drawing/2014/main" id="{26405110-F3D7-4195-8CD2-053AFE3986A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6" name="Text Box 1372">
          <a:extLst>
            <a:ext uri="{FF2B5EF4-FFF2-40B4-BE49-F238E27FC236}">
              <a16:creationId xmlns:a16="http://schemas.microsoft.com/office/drawing/2014/main" id="{BA516AFE-D540-4D61-97E4-B9ED633ED3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7" name="Text Box 1375">
          <a:extLst>
            <a:ext uri="{FF2B5EF4-FFF2-40B4-BE49-F238E27FC236}">
              <a16:creationId xmlns:a16="http://schemas.microsoft.com/office/drawing/2014/main" id="{8E08C5EC-63BD-499D-BC3C-1B1B0E783A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8" name="Text Box 1378">
          <a:extLst>
            <a:ext uri="{FF2B5EF4-FFF2-40B4-BE49-F238E27FC236}">
              <a16:creationId xmlns:a16="http://schemas.microsoft.com/office/drawing/2014/main" id="{8AC985A1-F48A-46CA-A976-108AEE1368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89" name="Text Box 1381">
          <a:extLst>
            <a:ext uri="{FF2B5EF4-FFF2-40B4-BE49-F238E27FC236}">
              <a16:creationId xmlns:a16="http://schemas.microsoft.com/office/drawing/2014/main" id="{5BF817A0-554F-4DA3-84CC-8C5097BAC2C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0" name="Text Box 1384">
          <a:extLst>
            <a:ext uri="{FF2B5EF4-FFF2-40B4-BE49-F238E27FC236}">
              <a16:creationId xmlns:a16="http://schemas.microsoft.com/office/drawing/2014/main" id="{505C7238-8AEA-4A0E-ADA1-CA964C9ACBA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1" name="Text Box 1387">
          <a:extLst>
            <a:ext uri="{FF2B5EF4-FFF2-40B4-BE49-F238E27FC236}">
              <a16:creationId xmlns:a16="http://schemas.microsoft.com/office/drawing/2014/main" id="{F48C3600-8328-4385-A3E3-EC5AFC6EC3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2" name="Text Box 1390">
          <a:extLst>
            <a:ext uri="{FF2B5EF4-FFF2-40B4-BE49-F238E27FC236}">
              <a16:creationId xmlns:a16="http://schemas.microsoft.com/office/drawing/2014/main" id="{56FA1657-E229-4676-B75B-59B9743472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3" name="Text Box 1393">
          <a:extLst>
            <a:ext uri="{FF2B5EF4-FFF2-40B4-BE49-F238E27FC236}">
              <a16:creationId xmlns:a16="http://schemas.microsoft.com/office/drawing/2014/main" id="{80FD234F-A195-451D-81B1-86600B3065B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4" name="Text Box 1396">
          <a:extLst>
            <a:ext uri="{FF2B5EF4-FFF2-40B4-BE49-F238E27FC236}">
              <a16:creationId xmlns:a16="http://schemas.microsoft.com/office/drawing/2014/main" id="{407A2E39-4DEE-48E8-B00D-8DBE5A590E3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5" name="Text Box 1399">
          <a:extLst>
            <a:ext uri="{FF2B5EF4-FFF2-40B4-BE49-F238E27FC236}">
              <a16:creationId xmlns:a16="http://schemas.microsoft.com/office/drawing/2014/main" id="{0F00AA19-EF67-4D2A-A275-E202CCCCE94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6" name="Text Box 1402">
          <a:extLst>
            <a:ext uri="{FF2B5EF4-FFF2-40B4-BE49-F238E27FC236}">
              <a16:creationId xmlns:a16="http://schemas.microsoft.com/office/drawing/2014/main" id="{6D23495F-A663-4B37-9FFA-E26A223AB8A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7" name="Text Box 1405">
          <a:extLst>
            <a:ext uri="{FF2B5EF4-FFF2-40B4-BE49-F238E27FC236}">
              <a16:creationId xmlns:a16="http://schemas.microsoft.com/office/drawing/2014/main" id="{496C8A0D-DBA3-4902-9F3E-CFD0B8D48C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8" name="Text Box 1408">
          <a:extLst>
            <a:ext uri="{FF2B5EF4-FFF2-40B4-BE49-F238E27FC236}">
              <a16:creationId xmlns:a16="http://schemas.microsoft.com/office/drawing/2014/main" id="{116622D8-BCC3-45F6-AD51-75D4177D6C0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199" name="Text Box 1411">
          <a:extLst>
            <a:ext uri="{FF2B5EF4-FFF2-40B4-BE49-F238E27FC236}">
              <a16:creationId xmlns:a16="http://schemas.microsoft.com/office/drawing/2014/main" id="{DAAA727C-9446-4135-A00B-3C9815808F9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0" name="Text Box 1414">
          <a:extLst>
            <a:ext uri="{FF2B5EF4-FFF2-40B4-BE49-F238E27FC236}">
              <a16:creationId xmlns:a16="http://schemas.microsoft.com/office/drawing/2014/main" id="{FD65EFA9-4E56-4C4D-88D4-732C5AD833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1" name="Text Box 1439">
          <a:extLst>
            <a:ext uri="{FF2B5EF4-FFF2-40B4-BE49-F238E27FC236}">
              <a16:creationId xmlns:a16="http://schemas.microsoft.com/office/drawing/2014/main" id="{FA1C7041-70FA-4B57-BBCA-48BA289F137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2" name="Text Box 1442">
          <a:extLst>
            <a:ext uri="{FF2B5EF4-FFF2-40B4-BE49-F238E27FC236}">
              <a16:creationId xmlns:a16="http://schemas.microsoft.com/office/drawing/2014/main" id="{E950E485-1832-4E2A-A14A-617AF56490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3" name="Text Box 1445">
          <a:extLst>
            <a:ext uri="{FF2B5EF4-FFF2-40B4-BE49-F238E27FC236}">
              <a16:creationId xmlns:a16="http://schemas.microsoft.com/office/drawing/2014/main" id="{D200C685-3E7B-4D6C-86FF-120A6CEF08B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4" name="Text Box 1448">
          <a:extLst>
            <a:ext uri="{FF2B5EF4-FFF2-40B4-BE49-F238E27FC236}">
              <a16:creationId xmlns:a16="http://schemas.microsoft.com/office/drawing/2014/main" id="{1B28B7F8-D943-4328-94BF-69767C041E6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5" name="Text Box 1451">
          <a:extLst>
            <a:ext uri="{FF2B5EF4-FFF2-40B4-BE49-F238E27FC236}">
              <a16:creationId xmlns:a16="http://schemas.microsoft.com/office/drawing/2014/main" id="{03EA7995-0D5E-4460-A166-4A313EC9E0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6" name="Text Box 1454">
          <a:extLst>
            <a:ext uri="{FF2B5EF4-FFF2-40B4-BE49-F238E27FC236}">
              <a16:creationId xmlns:a16="http://schemas.microsoft.com/office/drawing/2014/main" id="{152DA0E1-F446-4A76-BA16-0E44428E6B6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7" name="Text Box 1457">
          <a:extLst>
            <a:ext uri="{FF2B5EF4-FFF2-40B4-BE49-F238E27FC236}">
              <a16:creationId xmlns:a16="http://schemas.microsoft.com/office/drawing/2014/main" id="{512849DF-D089-436F-A576-D6020BDBE79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8" name="Text Box 1460">
          <a:extLst>
            <a:ext uri="{FF2B5EF4-FFF2-40B4-BE49-F238E27FC236}">
              <a16:creationId xmlns:a16="http://schemas.microsoft.com/office/drawing/2014/main" id="{A30F0F26-AE3B-405A-9757-7D5333AD4DB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09" name="Text Box 1463">
          <a:extLst>
            <a:ext uri="{FF2B5EF4-FFF2-40B4-BE49-F238E27FC236}">
              <a16:creationId xmlns:a16="http://schemas.microsoft.com/office/drawing/2014/main" id="{350D9B81-5CA7-4465-B8A7-91FC1A2705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0" name="Text Box 1466">
          <a:extLst>
            <a:ext uri="{FF2B5EF4-FFF2-40B4-BE49-F238E27FC236}">
              <a16:creationId xmlns:a16="http://schemas.microsoft.com/office/drawing/2014/main" id="{04F131A9-C324-4B0F-A5EA-B400F6D17D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1" name="Text Box 1469">
          <a:extLst>
            <a:ext uri="{FF2B5EF4-FFF2-40B4-BE49-F238E27FC236}">
              <a16:creationId xmlns:a16="http://schemas.microsoft.com/office/drawing/2014/main" id="{CAE57938-07B3-4868-B160-8A5F2E6ECB4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2" name="Text Box 1472">
          <a:extLst>
            <a:ext uri="{FF2B5EF4-FFF2-40B4-BE49-F238E27FC236}">
              <a16:creationId xmlns:a16="http://schemas.microsoft.com/office/drawing/2014/main" id="{D3344769-6C1E-45C2-8E79-19A008B4A74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3" name="Text Box 1475">
          <a:extLst>
            <a:ext uri="{FF2B5EF4-FFF2-40B4-BE49-F238E27FC236}">
              <a16:creationId xmlns:a16="http://schemas.microsoft.com/office/drawing/2014/main" id="{CE21D7FE-719C-4AE7-83C2-375A63EE94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4" name="Text Box 1478">
          <a:extLst>
            <a:ext uri="{FF2B5EF4-FFF2-40B4-BE49-F238E27FC236}">
              <a16:creationId xmlns:a16="http://schemas.microsoft.com/office/drawing/2014/main" id="{070F5EBB-4F20-42D0-A28B-071F57CFC9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5" name="Text Box 1481">
          <a:extLst>
            <a:ext uri="{FF2B5EF4-FFF2-40B4-BE49-F238E27FC236}">
              <a16:creationId xmlns:a16="http://schemas.microsoft.com/office/drawing/2014/main" id="{3203FBD7-E58A-4417-AAC9-710F841069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6" name="Text Box 1506">
          <a:extLst>
            <a:ext uri="{FF2B5EF4-FFF2-40B4-BE49-F238E27FC236}">
              <a16:creationId xmlns:a16="http://schemas.microsoft.com/office/drawing/2014/main" id="{8C43EC48-E3D5-4985-81B7-0A750DA708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7" name="Text Box 1509">
          <a:extLst>
            <a:ext uri="{FF2B5EF4-FFF2-40B4-BE49-F238E27FC236}">
              <a16:creationId xmlns:a16="http://schemas.microsoft.com/office/drawing/2014/main" id="{D764FD7E-E14F-43FC-A669-FC308E3555D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8" name="Text Box 1512">
          <a:extLst>
            <a:ext uri="{FF2B5EF4-FFF2-40B4-BE49-F238E27FC236}">
              <a16:creationId xmlns:a16="http://schemas.microsoft.com/office/drawing/2014/main" id="{9D95CE44-12F0-4556-9316-98EB277F31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19" name="Text Box 1515">
          <a:extLst>
            <a:ext uri="{FF2B5EF4-FFF2-40B4-BE49-F238E27FC236}">
              <a16:creationId xmlns:a16="http://schemas.microsoft.com/office/drawing/2014/main" id="{D6054657-F203-49BC-9312-A6BFAC23D7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0" name="Text Box 1518">
          <a:extLst>
            <a:ext uri="{FF2B5EF4-FFF2-40B4-BE49-F238E27FC236}">
              <a16:creationId xmlns:a16="http://schemas.microsoft.com/office/drawing/2014/main" id="{9FC04002-019C-4484-9389-D97A023910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1" name="Text Box 1521">
          <a:extLst>
            <a:ext uri="{FF2B5EF4-FFF2-40B4-BE49-F238E27FC236}">
              <a16:creationId xmlns:a16="http://schemas.microsoft.com/office/drawing/2014/main" id="{61F95AFF-3B94-401C-BAD4-03BE27260F1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2" name="Text Box 1524">
          <a:extLst>
            <a:ext uri="{FF2B5EF4-FFF2-40B4-BE49-F238E27FC236}">
              <a16:creationId xmlns:a16="http://schemas.microsoft.com/office/drawing/2014/main" id="{AC03E154-68B7-4CA3-8296-FE6CDE5D0F6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3" name="Text Box 1527">
          <a:extLst>
            <a:ext uri="{FF2B5EF4-FFF2-40B4-BE49-F238E27FC236}">
              <a16:creationId xmlns:a16="http://schemas.microsoft.com/office/drawing/2014/main" id="{DE2A1366-A023-41F4-9A43-432C8F31BA8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4" name="Text Box 1530">
          <a:extLst>
            <a:ext uri="{FF2B5EF4-FFF2-40B4-BE49-F238E27FC236}">
              <a16:creationId xmlns:a16="http://schemas.microsoft.com/office/drawing/2014/main" id="{CDF59418-0BA9-4E7A-B68D-B578114A9F6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5" name="Text Box 1533">
          <a:extLst>
            <a:ext uri="{FF2B5EF4-FFF2-40B4-BE49-F238E27FC236}">
              <a16:creationId xmlns:a16="http://schemas.microsoft.com/office/drawing/2014/main" id="{449948C5-6627-46AA-88F5-B88C6273A7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6" name="Text Box 1536">
          <a:extLst>
            <a:ext uri="{FF2B5EF4-FFF2-40B4-BE49-F238E27FC236}">
              <a16:creationId xmlns:a16="http://schemas.microsoft.com/office/drawing/2014/main" id="{D3FDF352-0ECA-4EF3-82DA-789DCFB00C7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7" name="Text Box 1539">
          <a:extLst>
            <a:ext uri="{FF2B5EF4-FFF2-40B4-BE49-F238E27FC236}">
              <a16:creationId xmlns:a16="http://schemas.microsoft.com/office/drawing/2014/main" id="{5537A5C2-1E91-4F1E-8FED-1C40C7FA2C7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8" name="Text Box 1542">
          <a:extLst>
            <a:ext uri="{FF2B5EF4-FFF2-40B4-BE49-F238E27FC236}">
              <a16:creationId xmlns:a16="http://schemas.microsoft.com/office/drawing/2014/main" id="{89D73B35-56D9-432F-BE78-5DDD32F519F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29" name="Text Box 1545">
          <a:extLst>
            <a:ext uri="{FF2B5EF4-FFF2-40B4-BE49-F238E27FC236}">
              <a16:creationId xmlns:a16="http://schemas.microsoft.com/office/drawing/2014/main" id="{126FF1F4-2B4B-4263-A4E6-D8114EE0AB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0" name="Text Box 1548">
          <a:extLst>
            <a:ext uri="{FF2B5EF4-FFF2-40B4-BE49-F238E27FC236}">
              <a16:creationId xmlns:a16="http://schemas.microsoft.com/office/drawing/2014/main" id="{12FEB875-9104-4F30-B8AE-9CD758BE853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1" name="Text Box 1573">
          <a:extLst>
            <a:ext uri="{FF2B5EF4-FFF2-40B4-BE49-F238E27FC236}">
              <a16:creationId xmlns:a16="http://schemas.microsoft.com/office/drawing/2014/main" id="{121DD950-1CFE-4C11-B901-A9679CA510A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2" name="Text Box 1576">
          <a:extLst>
            <a:ext uri="{FF2B5EF4-FFF2-40B4-BE49-F238E27FC236}">
              <a16:creationId xmlns:a16="http://schemas.microsoft.com/office/drawing/2014/main" id="{C89922DD-B3FD-4930-9559-617CE4FF6D0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3" name="Text Box 1579">
          <a:extLst>
            <a:ext uri="{FF2B5EF4-FFF2-40B4-BE49-F238E27FC236}">
              <a16:creationId xmlns:a16="http://schemas.microsoft.com/office/drawing/2014/main" id="{A3152EDF-F6E8-4745-9BB4-FF871AB6C7E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4" name="Text Box 1582">
          <a:extLst>
            <a:ext uri="{FF2B5EF4-FFF2-40B4-BE49-F238E27FC236}">
              <a16:creationId xmlns:a16="http://schemas.microsoft.com/office/drawing/2014/main" id="{2C2A28EF-CCC2-4D77-AB82-B6D95E5218C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5" name="Text Box 1585">
          <a:extLst>
            <a:ext uri="{FF2B5EF4-FFF2-40B4-BE49-F238E27FC236}">
              <a16:creationId xmlns:a16="http://schemas.microsoft.com/office/drawing/2014/main" id="{D8D84129-8E3A-49AD-A387-C3C5D511307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6" name="Text Box 1588">
          <a:extLst>
            <a:ext uri="{FF2B5EF4-FFF2-40B4-BE49-F238E27FC236}">
              <a16:creationId xmlns:a16="http://schemas.microsoft.com/office/drawing/2014/main" id="{A2C9B271-739B-44D8-97CC-B7C0A95EE17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7" name="Text Box 1591">
          <a:extLst>
            <a:ext uri="{FF2B5EF4-FFF2-40B4-BE49-F238E27FC236}">
              <a16:creationId xmlns:a16="http://schemas.microsoft.com/office/drawing/2014/main" id="{AE160DCE-7547-4C3C-826E-9A413AE99E7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8" name="Text Box 1594">
          <a:extLst>
            <a:ext uri="{FF2B5EF4-FFF2-40B4-BE49-F238E27FC236}">
              <a16:creationId xmlns:a16="http://schemas.microsoft.com/office/drawing/2014/main" id="{B32FE5D8-8A49-4974-AE0C-8D2214C6C21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39" name="Text Box 1597">
          <a:extLst>
            <a:ext uri="{FF2B5EF4-FFF2-40B4-BE49-F238E27FC236}">
              <a16:creationId xmlns:a16="http://schemas.microsoft.com/office/drawing/2014/main" id="{F4A0CA6F-A04F-46EA-8D4E-404E974B20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0" name="Text Box 1600">
          <a:extLst>
            <a:ext uri="{FF2B5EF4-FFF2-40B4-BE49-F238E27FC236}">
              <a16:creationId xmlns:a16="http://schemas.microsoft.com/office/drawing/2014/main" id="{4DEB1056-02AA-4E43-BD52-32CB267A9C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1" name="Text Box 1603">
          <a:extLst>
            <a:ext uri="{FF2B5EF4-FFF2-40B4-BE49-F238E27FC236}">
              <a16:creationId xmlns:a16="http://schemas.microsoft.com/office/drawing/2014/main" id="{C63BAC35-7E36-45A2-B51A-CC8841E1C80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2" name="Text Box 1606">
          <a:extLst>
            <a:ext uri="{FF2B5EF4-FFF2-40B4-BE49-F238E27FC236}">
              <a16:creationId xmlns:a16="http://schemas.microsoft.com/office/drawing/2014/main" id="{93F0BC9F-4A08-4202-80F7-92CE55B97E6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3" name="Text Box 1609">
          <a:extLst>
            <a:ext uri="{FF2B5EF4-FFF2-40B4-BE49-F238E27FC236}">
              <a16:creationId xmlns:a16="http://schemas.microsoft.com/office/drawing/2014/main" id="{E16DC57C-75BD-4341-9862-F31FEC62C7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4" name="Text Box 1612">
          <a:extLst>
            <a:ext uri="{FF2B5EF4-FFF2-40B4-BE49-F238E27FC236}">
              <a16:creationId xmlns:a16="http://schemas.microsoft.com/office/drawing/2014/main" id="{EF657A03-92C7-44B4-BEA1-D91D49B244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5" name="Text Box 1615">
          <a:extLst>
            <a:ext uri="{FF2B5EF4-FFF2-40B4-BE49-F238E27FC236}">
              <a16:creationId xmlns:a16="http://schemas.microsoft.com/office/drawing/2014/main" id="{9F3E71C8-809D-416A-A2AD-A545ED5B59B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6" name="Text Box 1640">
          <a:extLst>
            <a:ext uri="{FF2B5EF4-FFF2-40B4-BE49-F238E27FC236}">
              <a16:creationId xmlns:a16="http://schemas.microsoft.com/office/drawing/2014/main" id="{79614FC8-30F6-4875-B2B7-D801483717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7" name="Text Box 1643">
          <a:extLst>
            <a:ext uri="{FF2B5EF4-FFF2-40B4-BE49-F238E27FC236}">
              <a16:creationId xmlns:a16="http://schemas.microsoft.com/office/drawing/2014/main" id="{16C4EDEC-60AE-4C9B-A162-1DD54C5A372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8" name="Text Box 1646">
          <a:extLst>
            <a:ext uri="{FF2B5EF4-FFF2-40B4-BE49-F238E27FC236}">
              <a16:creationId xmlns:a16="http://schemas.microsoft.com/office/drawing/2014/main" id="{BFC873E8-D26D-498F-9828-B613824F75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49" name="Text Box 1649">
          <a:extLst>
            <a:ext uri="{FF2B5EF4-FFF2-40B4-BE49-F238E27FC236}">
              <a16:creationId xmlns:a16="http://schemas.microsoft.com/office/drawing/2014/main" id="{38D83AB5-9C1C-408E-AD07-EF277BA6EB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0" name="Text Box 1652">
          <a:extLst>
            <a:ext uri="{FF2B5EF4-FFF2-40B4-BE49-F238E27FC236}">
              <a16:creationId xmlns:a16="http://schemas.microsoft.com/office/drawing/2014/main" id="{6248A442-CDE7-4375-8C9C-F8C6C4ACC32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1" name="Text Box 1655">
          <a:extLst>
            <a:ext uri="{FF2B5EF4-FFF2-40B4-BE49-F238E27FC236}">
              <a16:creationId xmlns:a16="http://schemas.microsoft.com/office/drawing/2014/main" id="{4C8645E2-CC5B-479A-87D0-AB35D9EBE24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2" name="Text Box 1658">
          <a:extLst>
            <a:ext uri="{FF2B5EF4-FFF2-40B4-BE49-F238E27FC236}">
              <a16:creationId xmlns:a16="http://schemas.microsoft.com/office/drawing/2014/main" id="{E05F8DCD-E22B-4428-89EB-BDCD524A3F9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3" name="Text Box 1661">
          <a:extLst>
            <a:ext uri="{FF2B5EF4-FFF2-40B4-BE49-F238E27FC236}">
              <a16:creationId xmlns:a16="http://schemas.microsoft.com/office/drawing/2014/main" id="{E2FAAD63-EB7B-4344-AE2A-70EF2B825B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4" name="Text Box 1664">
          <a:extLst>
            <a:ext uri="{FF2B5EF4-FFF2-40B4-BE49-F238E27FC236}">
              <a16:creationId xmlns:a16="http://schemas.microsoft.com/office/drawing/2014/main" id="{50CCD26E-A3BC-4D91-A0CA-DE535A4963C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5" name="Text Box 1667">
          <a:extLst>
            <a:ext uri="{FF2B5EF4-FFF2-40B4-BE49-F238E27FC236}">
              <a16:creationId xmlns:a16="http://schemas.microsoft.com/office/drawing/2014/main" id="{D352AD6C-E76F-4F77-B9A3-EAD3C2A7A8D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6" name="Text Box 1670">
          <a:extLst>
            <a:ext uri="{FF2B5EF4-FFF2-40B4-BE49-F238E27FC236}">
              <a16:creationId xmlns:a16="http://schemas.microsoft.com/office/drawing/2014/main" id="{AE317B14-E01D-444A-9DAF-8E8759FA7FF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7" name="Text Box 1673">
          <a:extLst>
            <a:ext uri="{FF2B5EF4-FFF2-40B4-BE49-F238E27FC236}">
              <a16:creationId xmlns:a16="http://schemas.microsoft.com/office/drawing/2014/main" id="{5D20685C-C9DC-4470-B5B0-3FD6B7F48E7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8" name="Text Box 1676">
          <a:extLst>
            <a:ext uri="{FF2B5EF4-FFF2-40B4-BE49-F238E27FC236}">
              <a16:creationId xmlns:a16="http://schemas.microsoft.com/office/drawing/2014/main" id="{72FE78BE-F6E5-46A2-94AA-1F9D349CD8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59" name="Text Box 1679">
          <a:extLst>
            <a:ext uri="{FF2B5EF4-FFF2-40B4-BE49-F238E27FC236}">
              <a16:creationId xmlns:a16="http://schemas.microsoft.com/office/drawing/2014/main" id="{F2B95B37-5C4F-45BA-94C2-2F95E93763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0" name="Text Box 1682">
          <a:extLst>
            <a:ext uri="{FF2B5EF4-FFF2-40B4-BE49-F238E27FC236}">
              <a16:creationId xmlns:a16="http://schemas.microsoft.com/office/drawing/2014/main" id="{D9265A2D-10A0-4F91-8EED-ABF8524E33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1" name="Text Box 1707">
          <a:extLst>
            <a:ext uri="{FF2B5EF4-FFF2-40B4-BE49-F238E27FC236}">
              <a16:creationId xmlns:a16="http://schemas.microsoft.com/office/drawing/2014/main" id="{E263B591-1369-4E4F-B299-773F47ED23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2" name="Text Box 1710">
          <a:extLst>
            <a:ext uri="{FF2B5EF4-FFF2-40B4-BE49-F238E27FC236}">
              <a16:creationId xmlns:a16="http://schemas.microsoft.com/office/drawing/2014/main" id="{C6E848EB-493D-4643-AD5D-E449D048D9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3" name="Text Box 1713">
          <a:extLst>
            <a:ext uri="{FF2B5EF4-FFF2-40B4-BE49-F238E27FC236}">
              <a16:creationId xmlns:a16="http://schemas.microsoft.com/office/drawing/2014/main" id="{00168BEE-F5CB-443A-A251-3457AD6D4C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4" name="Text Box 1716">
          <a:extLst>
            <a:ext uri="{FF2B5EF4-FFF2-40B4-BE49-F238E27FC236}">
              <a16:creationId xmlns:a16="http://schemas.microsoft.com/office/drawing/2014/main" id="{0E42A615-F139-4DF3-9DF9-DD501713ABE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5" name="Text Box 1719">
          <a:extLst>
            <a:ext uri="{FF2B5EF4-FFF2-40B4-BE49-F238E27FC236}">
              <a16:creationId xmlns:a16="http://schemas.microsoft.com/office/drawing/2014/main" id="{98A04E4C-C70E-433A-852E-E008D3D843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6" name="Text Box 1722">
          <a:extLst>
            <a:ext uri="{FF2B5EF4-FFF2-40B4-BE49-F238E27FC236}">
              <a16:creationId xmlns:a16="http://schemas.microsoft.com/office/drawing/2014/main" id="{25EED197-D95C-451E-91E0-AFCE3AF3F71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7" name="Text Box 1725">
          <a:extLst>
            <a:ext uri="{FF2B5EF4-FFF2-40B4-BE49-F238E27FC236}">
              <a16:creationId xmlns:a16="http://schemas.microsoft.com/office/drawing/2014/main" id="{049ACC7C-CEDB-4EB9-8CF9-17086C2391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8" name="Text Box 1728">
          <a:extLst>
            <a:ext uri="{FF2B5EF4-FFF2-40B4-BE49-F238E27FC236}">
              <a16:creationId xmlns:a16="http://schemas.microsoft.com/office/drawing/2014/main" id="{D7CFC6BD-0AB9-4FA1-9562-8DF424F375B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69" name="Text Box 1731">
          <a:extLst>
            <a:ext uri="{FF2B5EF4-FFF2-40B4-BE49-F238E27FC236}">
              <a16:creationId xmlns:a16="http://schemas.microsoft.com/office/drawing/2014/main" id="{4C7E589B-8CA2-47A2-B8FF-6260DF89543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0" name="Text Box 1734">
          <a:extLst>
            <a:ext uri="{FF2B5EF4-FFF2-40B4-BE49-F238E27FC236}">
              <a16:creationId xmlns:a16="http://schemas.microsoft.com/office/drawing/2014/main" id="{037A2888-83FB-45F8-A585-596F885584A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1" name="Text Box 1737">
          <a:extLst>
            <a:ext uri="{FF2B5EF4-FFF2-40B4-BE49-F238E27FC236}">
              <a16:creationId xmlns:a16="http://schemas.microsoft.com/office/drawing/2014/main" id="{C23E1A11-6AC0-4114-BCC2-F88E8FD8887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2" name="Text Box 1740">
          <a:extLst>
            <a:ext uri="{FF2B5EF4-FFF2-40B4-BE49-F238E27FC236}">
              <a16:creationId xmlns:a16="http://schemas.microsoft.com/office/drawing/2014/main" id="{BE0A8202-41E8-4886-A7D7-5AD6EF553FE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3" name="Text Box 1743">
          <a:extLst>
            <a:ext uri="{FF2B5EF4-FFF2-40B4-BE49-F238E27FC236}">
              <a16:creationId xmlns:a16="http://schemas.microsoft.com/office/drawing/2014/main" id="{CF349129-EC2F-48CE-9DEC-E53C331285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4" name="Text Box 1746">
          <a:extLst>
            <a:ext uri="{FF2B5EF4-FFF2-40B4-BE49-F238E27FC236}">
              <a16:creationId xmlns:a16="http://schemas.microsoft.com/office/drawing/2014/main" id="{EB0B3D16-5DD5-4F43-8CC4-3120044309C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5" name="Text Box 1749">
          <a:extLst>
            <a:ext uri="{FF2B5EF4-FFF2-40B4-BE49-F238E27FC236}">
              <a16:creationId xmlns:a16="http://schemas.microsoft.com/office/drawing/2014/main" id="{AA11BD0A-2CA7-4CB9-9346-66F8F76888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6" name="Text Box 1774">
          <a:extLst>
            <a:ext uri="{FF2B5EF4-FFF2-40B4-BE49-F238E27FC236}">
              <a16:creationId xmlns:a16="http://schemas.microsoft.com/office/drawing/2014/main" id="{2A0ED898-73B0-44BC-9FFB-FB9173EC77F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7" name="Text Box 1777">
          <a:extLst>
            <a:ext uri="{FF2B5EF4-FFF2-40B4-BE49-F238E27FC236}">
              <a16:creationId xmlns:a16="http://schemas.microsoft.com/office/drawing/2014/main" id="{A6FADB72-8A6F-4FB4-A4FF-2F3A65DC692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8" name="Text Box 1780">
          <a:extLst>
            <a:ext uri="{FF2B5EF4-FFF2-40B4-BE49-F238E27FC236}">
              <a16:creationId xmlns:a16="http://schemas.microsoft.com/office/drawing/2014/main" id="{DA959C02-F07E-48FD-AA5C-289489720EC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79" name="Text Box 1783">
          <a:extLst>
            <a:ext uri="{FF2B5EF4-FFF2-40B4-BE49-F238E27FC236}">
              <a16:creationId xmlns:a16="http://schemas.microsoft.com/office/drawing/2014/main" id="{C30BB2E0-1966-4579-A5CC-51C9BA3F937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0" name="Text Box 1786">
          <a:extLst>
            <a:ext uri="{FF2B5EF4-FFF2-40B4-BE49-F238E27FC236}">
              <a16:creationId xmlns:a16="http://schemas.microsoft.com/office/drawing/2014/main" id="{AD0529CB-E1ED-4EC0-8613-10488DB3DB4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1" name="Text Box 1789">
          <a:extLst>
            <a:ext uri="{FF2B5EF4-FFF2-40B4-BE49-F238E27FC236}">
              <a16:creationId xmlns:a16="http://schemas.microsoft.com/office/drawing/2014/main" id="{2F13D944-3F94-4528-BF91-1C8C44806C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2" name="Text Box 1792">
          <a:extLst>
            <a:ext uri="{FF2B5EF4-FFF2-40B4-BE49-F238E27FC236}">
              <a16:creationId xmlns:a16="http://schemas.microsoft.com/office/drawing/2014/main" id="{38D83577-7D4E-4326-B903-38C5226C4F4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3" name="Text Box 1795">
          <a:extLst>
            <a:ext uri="{FF2B5EF4-FFF2-40B4-BE49-F238E27FC236}">
              <a16:creationId xmlns:a16="http://schemas.microsoft.com/office/drawing/2014/main" id="{BF1FFFD8-1C1A-416B-9817-60A8055E35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4" name="Text Box 1798">
          <a:extLst>
            <a:ext uri="{FF2B5EF4-FFF2-40B4-BE49-F238E27FC236}">
              <a16:creationId xmlns:a16="http://schemas.microsoft.com/office/drawing/2014/main" id="{55B283C1-E919-4DAE-9BB6-FBCAAFD642E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5" name="Text Box 1801">
          <a:extLst>
            <a:ext uri="{FF2B5EF4-FFF2-40B4-BE49-F238E27FC236}">
              <a16:creationId xmlns:a16="http://schemas.microsoft.com/office/drawing/2014/main" id="{3F51BF4E-D28B-46B6-A381-C73D0BDD524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6" name="Text Box 1804">
          <a:extLst>
            <a:ext uri="{FF2B5EF4-FFF2-40B4-BE49-F238E27FC236}">
              <a16:creationId xmlns:a16="http://schemas.microsoft.com/office/drawing/2014/main" id="{14E9E7B4-8467-4573-B31E-4B93FFC0F1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7" name="Text Box 1807">
          <a:extLst>
            <a:ext uri="{FF2B5EF4-FFF2-40B4-BE49-F238E27FC236}">
              <a16:creationId xmlns:a16="http://schemas.microsoft.com/office/drawing/2014/main" id="{D01F32CD-EB2A-4919-B73C-C53654E75B2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8" name="Text Box 1810">
          <a:extLst>
            <a:ext uri="{FF2B5EF4-FFF2-40B4-BE49-F238E27FC236}">
              <a16:creationId xmlns:a16="http://schemas.microsoft.com/office/drawing/2014/main" id="{81C0B982-62E1-4A2D-B297-AECF726DA70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89" name="Text Box 1813">
          <a:extLst>
            <a:ext uri="{FF2B5EF4-FFF2-40B4-BE49-F238E27FC236}">
              <a16:creationId xmlns:a16="http://schemas.microsoft.com/office/drawing/2014/main" id="{8CEC4A8A-6E0D-42C5-9EE2-E330115B89C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0" name="Text Box 1816">
          <a:extLst>
            <a:ext uri="{FF2B5EF4-FFF2-40B4-BE49-F238E27FC236}">
              <a16:creationId xmlns:a16="http://schemas.microsoft.com/office/drawing/2014/main" id="{8AED3BAB-3622-4156-8C2F-C56B82F4E2E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1" name="Text Box 1841">
          <a:extLst>
            <a:ext uri="{FF2B5EF4-FFF2-40B4-BE49-F238E27FC236}">
              <a16:creationId xmlns:a16="http://schemas.microsoft.com/office/drawing/2014/main" id="{D323863F-E97A-409F-8A07-F211786281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2" name="Text Box 1844">
          <a:extLst>
            <a:ext uri="{FF2B5EF4-FFF2-40B4-BE49-F238E27FC236}">
              <a16:creationId xmlns:a16="http://schemas.microsoft.com/office/drawing/2014/main" id="{D67A9D93-5F4B-4C5C-BBF1-28F4DE98CCC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3" name="Text Box 1847">
          <a:extLst>
            <a:ext uri="{FF2B5EF4-FFF2-40B4-BE49-F238E27FC236}">
              <a16:creationId xmlns:a16="http://schemas.microsoft.com/office/drawing/2014/main" id="{BFF32564-F243-4A1F-8925-8327DA4FC3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4" name="Text Box 1850">
          <a:extLst>
            <a:ext uri="{FF2B5EF4-FFF2-40B4-BE49-F238E27FC236}">
              <a16:creationId xmlns:a16="http://schemas.microsoft.com/office/drawing/2014/main" id="{A28CD2CC-66BF-46F1-B52F-D519935FA02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5" name="Text Box 1853">
          <a:extLst>
            <a:ext uri="{FF2B5EF4-FFF2-40B4-BE49-F238E27FC236}">
              <a16:creationId xmlns:a16="http://schemas.microsoft.com/office/drawing/2014/main" id="{A425C7A0-4443-4A67-9EC3-B5AF6713B8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6" name="Text Box 1856">
          <a:extLst>
            <a:ext uri="{FF2B5EF4-FFF2-40B4-BE49-F238E27FC236}">
              <a16:creationId xmlns:a16="http://schemas.microsoft.com/office/drawing/2014/main" id="{1B4F6209-A658-4F0A-AEBC-193ACF6ADC8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7" name="Text Box 1859">
          <a:extLst>
            <a:ext uri="{FF2B5EF4-FFF2-40B4-BE49-F238E27FC236}">
              <a16:creationId xmlns:a16="http://schemas.microsoft.com/office/drawing/2014/main" id="{976AEDBC-390F-42A1-B936-31DAE37DEB3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8" name="Text Box 1862">
          <a:extLst>
            <a:ext uri="{FF2B5EF4-FFF2-40B4-BE49-F238E27FC236}">
              <a16:creationId xmlns:a16="http://schemas.microsoft.com/office/drawing/2014/main" id="{3845AF21-D285-4831-BF76-2DD66216363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299" name="Text Box 1865">
          <a:extLst>
            <a:ext uri="{FF2B5EF4-FFF2-40B4-BE49-F238E27FC236}">
              <a16:creationId xmlns:a16="http://schemas.microsoft.com/office/drawing/2014/main" id="{C3FB02A2-3B63-476B-9612-2130159E7F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0" name="Text Box 1868">
          <a:extLst>
            <a:ext uri="{FF2B5EF4-FFF2-40B4-BE49-F238E27FC236}">
              <a16:creationId xmlns:a16="http://schemas.microsoft.com/office/drawing/2014/main" id="{F7814C2D-3701-42ED-B270-AEC6D7FFEE8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1" name="Text Box 1871">
          <a:extLst>
            <a:ext uri="{FF2B5EF4-FFF2-40B4-BE49-F238E27FC236}">
              <a16:creationId xmlns:a16="http://schemas.microsoft.com/office/drawing/2014/main" id="{C1FC86D3-9DBD-4A07-8E61-88B6F4BFF5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2" name="Text Box 1874">
          <a:extLst>
            <a:ext uri="{FF2B5EF4-FFF2-40B4-BE49-F238E27FC236}">
              <a16:creationId xmlns:a16="http://schemas.microsoft.com/office/drawing/2014/main" id="{32924160-87C9-4A37-B446-6D2CD53286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3" name="Text Box 1877">
          <a:extLst>
            <a:ext uri="{FF2B5EF4-FFF2-40B4-BE49-F238E27FC236}">
              <a16:creationId xmlns:a16="http://schemas.microsoft.com/office/drawing/2014/main" id="{A21A835E-AF66-4280-9D62-1FD77E63EEB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4" name="Text Box 1880">
          <a:extLst>
            <a:ext uri="{FF2B5EF4-FFF2-40B4-BE49-F238E27FC236}">
              <a16:creationId xmlns:a16="http://schemas.microsoft.com/office/drawing/2014/main" id="{1212D063-CCD2-4A22-A762-025B0258CC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5" name="Text Box 1883">
          <a:extLst>
            <a:ext uri="{FF2B5EF4-FFF2-40B4-BE49-F238E27FC236}">
              <a16:creationId xmlns:a16="http://schemas.microsoft.com/office/drawing/2014/main" id="{E9516E8B-7FA9-42F2-8670-AEA9226A7A0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6" name="Text Box 1908">
          <a:extLst>
            <a:ext uri="{FF2B5EF4-FFF2-40B4-BE49-F238E27FC236}">
              <a16:creationId xmlns:a16="http://schemas.microsoft.com/office/drawing/2014/main" id="{C0898D21-D6FF-4990-82AF-AC0B3AE2A00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7" name="Text Box 1911">
          <a:extLst>
            <a:ext uri="{FF2B5EF4-FFF2-40B4-BE49-F238E27FC236}">
              <a16:creationId xmlns:a16="http://schemas.microsoft.com/office/drawing/2014/main" id="{E9DCEFDF-ECBB-4765-AF99-9FE75C74936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8" name="Text Box 1914">
          <a:extLst>
            <a:ext uri="{FF2B5EF4-FFF2-40B4-BE49-F238E27FC236}">
              <a16:creationId xmlns:a16="http://schemas.microsoft.com/office/drawing/2014/main" id="{99F6E2C0-1CB7-49F2-AA2C-C5C462418B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09" name="Text Box 1917">
          <a:extLst>
            <a:ext uri="{FF2B5EF4-FFF2-40B4-BE49-F238E27FC236}">
              <a16:creationId xmlns:a16="http://schemas.microsoft.com/office/drawing/2014/main" id="{0E748BD3-693E-4A44-ADD8-214A08DD097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0" name="Text Box 1920">
          <a:extLst>
            <a:ext uri="{FF2B5EF4-FFF2-40B4-BE49-F238E27FC236}">
              <a16:creationId xmlns:a16="http://schemas.microsoft.com/office/drawing/2014/main" id="{51E6419B-BB5D-40E2-8F19-05EC045F689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1" name="Text Box 1923">
          <a:extLst>
            <a:ext uri="{FF2B5EF4-FFF2-40B4-BE49-F238E27FC236}">
              <a16:creationId xmlns:a16="http://schemas.microsoft.com/office/drawing/2014/main" id="{A3F08754-29F1-453A-8910-7CEAE08D1D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2" name="Text Box 1926">
          <a:extLst>
            <a:ext uri="{FF2B5EF4-FFF2-40B4-BE49-F238E27FC236}">
              <a16:creationId xmlns:a16="http://schemas.microsoft.com/office/drawing/2014/main" id="{CE7A9CE3-B1EC-4BC8-B777-6641293DC8B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3" name="Text Box 1929">
          <a:extLst>
            <a:ext uri="{FF2B5EF4-FFF2-40B4-BE49-F238E27FC236}">
              <a16:creationId xmlns:a16="http://schemas.microsoft.com/office/drawing/2014/main" id="{AACD503E-20A6-4D9E-BAA0-64A9D00A9BA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4" name="Text Box 1932">
          <a:extLst>
            <a:ext uri="{FF2B5EF4-FFF2-40B4-BE49-F238E27FC236}">
              <a16:creationId xmlns:a16="http://schemas.microsoft.com/office/drawing/2014/main" id="{690DCBC9-C9E3-4301-B1BF-4743C17B0B7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5" name="Text Box 1935">
          <a:extLst>
            <a:ext uri="{FF2B5EF4-FFF2-40B4-BE49-F238E27FC236}">
              <a16:creationId xmlns:a16="http://schemas.microsoft.com/office/drawing/2014/main" id="{DDEF36B6-772E-4684-8289-CAE32B5318E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6" name="Text Box 1938">
          <a:extLst>
            <a:ext uri="{FF2B5EF4-FFF2-40B4-BE49-F238E27FC236}">
              <a16:creationId xmlns:a16="http://schemas.microsoft.com/office/drawing/2014/main" id="{A14E2E2A-DD9E-4E7B-B3C3-CC68D80132F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7" name="Text Box 1941">
          <a:extLst>
            <a:ext uri="{FF2B5EF4-FFF2-40B4-BE49-F238E27FC236}">
              <a16:creationId xmlns:a16="http://schemas.microsoft.com/office/drawing/2014/main" id="{BA7B326C-41EA-4765-A5D2-7E1D54658A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8" name="Text Box 1944">
          <a:extLst>
            <a:ext uri="{FF2B5EF4-FFF2-40B4-BE49-F238E27FC236}">
              <a16:creationId xmlns:a16="http://schemas.microsoft.com/office/drawing/2014/main" id="{1E023298-DD71-4984-BDB5-66DE9CB92C3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19" name="Text Box 1947">
          <a:extLst>
            <a:ext uri="{FF2B5EF4-FFF2-40B4-BE49-F238E27FC236}">
              <a16:creationId xmlns:a16="http://schemas.microsoft.com/office/drawing/2014/main" id="{9B02B32F-C1E0-475A-A8AE-6184D974CF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0" name="Text Box 1950">
          <a:extLst>
            <a:ext uri="{FF2B5EF4-FFF2-40B4-BE49-F238E27FC236}">
              <a16:creationId xmlns:a16="http://schemas.microsoft.com/office/drawing/2014/main" id="{DD776827-416E-40C7-965D-730A5A3710C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1" name="Text Box 1975">
          <a:extLst>
            <a:ext uri="{FF2B5EF4-FFF2-40B4-BE49-F238E27FC236}">
              <a16:creationId xmlns:a16="http://schemas.microsoft.com/office/drawing/2014/main" id="{71CCCE2D-76CD-4BF3-A90E-EABF97C5F84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2" name="Text Box 1978">
          <a:extLst>
            <a:ext uri="{FF2B5EF4-FFF2-40B4-BE49-F238E27FC236}">
              <a16:creationId xmlns:a16="http://schemas.microsoft.com/office/drawing/2014/main" id="{3D7442EC-2C20-4B9A-BE17-D6A5E9172E0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3" name="Text Box 1981">
          <a:extLst>
            <a:ext uri="{FF2B5EF4-FFF2-40B4-BE49-F238E27FC236}">
              <a16:creationId xmlns:a16="http://schemas.microsoft.com/office/drawing/2014/main" id="{35F129BA-C638-469F-91B9-83A1C8AA74A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4" name="Text Box 1984">
          <a:extLst>
            <a:ext uri="{FF2B5EF4-FFF2-40B4-BE49-F238E27FC236}">
              <a16:creationId xmlns:a16="http://schemas.microsoft.com/office/drawing/2014/main" id="{A9C202B7-08AC-4713-8CD2-E39439D245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5" name="Text Box 1987">
          <a:extLst>
            <a:ext uri="{FF2B5EF4-FFF2-40B4-BE49-F238E27FC236}">
              <a16:creationId xmlns:a16="http://schemas.microsoft.com/office/drawing/2014/main" id="{59255F6B-7532-4726-9EC4-F28CEAFD2B3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6" name="Text Box 1990">
          <a:extLst>
            <a:ext uri="{FF2B5EF4-FFF2-40B4-BE49-F238E27FC236}">
              <a16:creationId xmlns:a16="http://schemas.microsoft.com/office/drawing/2014/main" id="{7BB3B028-42B5-4D23-90F7-AF889DD0E47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7" name="Text Box 1993">
          <a:extLst>
            <a:ext uri="{FF2B5EF4-FFF2-40B4-BE49-F238E27FC236}">
              <a16:creationId xmlns:a16="http://schemas.microsoft.com/office/drawing/2014/main" id="{214DA10A-D104-42CB-B0B9-82154236BC2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8" name="Text Box 1996">
          <a:extLst>
            <a:ext uri="{FF2B5EF4-FFF2-40B4-BE49-F238E27FC236}">
              <a16:creationId xmlns:a16="http://schemas.microsoft.com/office/drawing/2014/main" id="{37B42AE9-F307-4EFD-961C-76125F1BA4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29" name="Text Box 1999">
          <a:extLst>
            <a:ext uri="{FF2B5EF4-FFF2-40B4-BE49-F238E27FC236}">
              <a16:creationId xmlns:a16="http://schemas.microsoft.com/office/drawing/2014/main" id="{9A421CE6-CFA7-476D-A8AA-6CC20424963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0" name="Text Box 2002">
          <a:extLst>
            <a:ext uri="{FF2B5EF4-FFF2-40B4-BE49-F238E27FC236}">
              <a16:creationId xmlns:a16="http://schemas.microsoft.com/office/drawing/2014/main" id="{8719D3A3-22DC-4768-AEFD-18930C6FA6F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1" name="Text Box 2005">
          <a:extLst>
            <a:ext uri="{FF2B5EF4-FFF2-40B4-BE49-F238E27FC236}">
              <a16:creationId xmlns:a16="http://schemas.microsoft.com/office/drawing/2014/main" id="{4BD80F4A-E1B7-49DC-8035-78171470E30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2" name="Text Box 2008">
          <a:extLst>
            <a:ext uri="{FF2B5EF4-FFF2-40B4-BE49-F238E27FC236}">
              <a16:creationId xmlns:a16="http://schemas.microsoft.com/office/drawing/2014/main" id="{AA280AD8-6616-4B0D-9B18-B7D5CB6398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3" name="Text Box 2011">
          <a:extLst>
            <a:ext uri="{FF2B5EF4-FFF2-40B4-BE49-F238E27FC236}">
              <a16:creationId xmlns:a16="http://schemas.microsoft.com/office/drawing/2014/main" id="{22F0662D-721E-48F5-B07D-5E6EF17923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4" name="Text Box 2014">
          <a:extLst>
            <a:ext uri="{FF2B5EF4-FFF2-40B4-BE49-F238E27FC236}">
              <a16:creationId xmlns:a16="http://schemas.microsoft.com/office/drawing/2014/main" id="{8BFF82C2-A824-4E91-90A0-E443530660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5" name="Text Box 2017">
          <a:extLst>
            <a:ext uri="{FF2B5EF4-FFF2-40B4-BE49-F238E27FC236}">
              <a16:creationId xmlns:a16="http://schemas.microsoft.com/office/drawing/2014/main" id="{896B6ADC-90D7-4ACE-A6AC-0E05AACD11A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6" name="Text Box 2042">
          <a:extLst>
            <a:ext uri="{FF2B5EF4-FFF2-40B4-BE49-F238E27FC236}">
              <a16:creationId xmlns:a16="http://schemas.microsoft.com/office/drawing/2014/main" id="{4B48A755-3DD0-4EBE-9433-C5407549EC2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7" name="Text Box 2045">
          <a:extLst>
            <a:ext uri="{FF2B5EF4-FFF2-40B4-BE49-F238E27FC236}">
              <a16:creationId xmlns:a16="http://schemas.microsoft.com/office/drawing/2014/main" id="{F3BC44C0-CD12-4339-80B2-002CA0F046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8" name="Text Box 2048">
          <a:extLst>
            <a:ext uri="{FF2B5EF4-FFF2-40B4-BE49-F238E27FC236}">
              <a16:creationId xmlns:a16="http://schemas.microsoft.com/office/drawing/2014/main" id="{03C75DDD-4ED1-4728-AD30-76BD24C9D9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39" name="Text Box 2051">
          <a:extLst>
            <a:ext uri="{FF2B5EF4-FFF2-40B4-BE49-F238E27FC236}">
              <a16:creationId xmlns:a16="http://schemas.microsoft.com/office/drawing/2014/main" id="{259ABEBD-3C98-4343-B533-320C7ECD617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0" name="Text Box 2054">
          <a:extLst>
            <a:ext uri="{FF2B5EF4-FFF2-40B4-BE49-F238E27FC236}">
              <a16:creationId xmlns:a16="http://schemas.microsoft.com/office/drawing/2014/main" id="{52835443-5CDF-406D-B41D-BE113C133B2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1" name="Text Box 2057">
          <a:extLst>
            <a:ext uri="{FF2B5EF4-FFF2-40B4-BE49-F238E27FC236}">
              <a16:creationId xmlns:a16="http://schemas.microsoft.com/office/drawing/2014/main" id="{5F1461C0-4A5E-4788-A218-AC343811C73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2" name="Text Box 2060">
          <a:extLst>
            <a:ext uri="{FF2B5EF4-FFF2-40B4-BE49-F238E27FC236}">
              <a16:creationId xmlns:a16="http://schemas.microsoft.com/office/drawing/2014/main" id="{C72E29D9-C70D-4E08-9937-F0606CE042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3" name="Text Box 2063">
          <a:extLst>
            <a:ext uri="{FF2B5EF4-FFF2-40B4-BE49-F238E27FC236}">
              <a16:creationId xmlns:a16="http://schemas.microsoft.com/office/drawing/2014/main" id="{FF146267-2093-4ACD-AC43-FC2E9B84D9E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4" name="Text Box 2066">
          <a:extLst>
            <a:ext uri="{FF2B5EF4-FFF2-40B4-BE49-F238E27FC236}">
              <a16:creationId xmlns:a16="http://schemas.microsoft.com/office/drawing/2014/main" id="{92C30CEE-5D33-4CC8-99E0-7338760247E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5" name="Text Box 2069">
          <a:extLst>
            <a:ext uri="{FF2B5EF4-FFF2-40B4-BE49-F238E27FC236}">
              <a16:creationId xmlns:a16="http://schemas.microsoft.com/office/drawing/2014/main" id="{001A50F7-F04E-4C9C-BF8A-04BB7A870AF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6" name="Text Box 2072">
          <a:extLst>
            <a:ext uri="{FF2B5EF4-FFF2-40B4-BE49-F238E27FC236}">
              <a16:creationId xmlns:a16="http://schemas.microsoft.com/office/drawing/2014/main" id="{3E24D9A9-1DA6-4F7D-B518-50CEBC75D0E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7" name="Text Box 2075">
          <a:extLst>
            <a:ext uri="{FF2B5EF4-FFF2-40B4-BE49-F238E27FC236}">
              <a16:creationId xmlns:a16="http://schemas.microsoft.com/office/drawing/2014/main" id="{54C8BB10-5C34-4429-865A-7318645A290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8" name="Text Box 2078">
          <a:extLst>
            <a:ext uri="{FF2B5EF4-FFF2-40B4-BE49-F238E27FC236}">
              <a16:creationId xmlns:a16="http://schemas.microsoft.com/office/drawing/2014/main" id="{0EE1A8BA-06C4-4AF6-82BC-BC0E2BA2592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49" name="Text Box 2081">
          <a:extLst>
            <a:ext uri="{FF2B5EF4-FFF2-40B4-BE49-F238E27FC236}">
              <a16:creationId xmlns:a16="http://schemas.microsoft.com/office/drawing/2014/main" id="{2CBBD5BD-8E3B-410E-91DB-3E34FE61829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0" name="Text Box 2084">
          <a:extLst>
            <a:ext uri="{FF2B5EF4-FFF2-40B4-BE49-F238E27FC236}">
              <a16:creationId xmlns:a16="http://schemas.microsoft.com/office/drawing/2014/main" id="{BA9E9398-5FCE-42A5-BEC4-9AA554E48F2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1" name="Text Box 2109">
          <a:extLst>
            <a:ext uri="{FF2B5EF4-FFF2-40B4-BE49-F238E27FC236}">
              <a16:creationId xmlns:a16="http://schemas.microsoft.com/office/drawing/2014/main" id="{7ACC9E5A-CBE2-4086-97B1-557FB114DA1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2" name="Text Box 2112">
          <a:extLst>
            <a:ext uri="{FF2B5EF4-FFF2-40B4-BE49-F238E27FC236}">
              <a16:creationId xmlns:a16="http://schemas.microsoft.com/office/drawing/2014/main" id="{6CC45A2B-10A8-41A6-A7A0-3A4F64F9931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3" name="Text Box 2115">
          <a:extLst>
            <a:ext uri="{FF2B5EF4-FFF2-40B4-BE49-F238E27FC236}">
              <a16:creationId xmlns:a16="http://schemas.microsoft.com/office/drawing/2014/main" id="{2B8E05EE-2920-4B3D-8868-E4AA21EE71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4" name="Text Box 2118">
          <a:extLst>
            <a:ext uri="{FF2B5EF4-FFF2-40B4-BE49-F238E27FC236}">
              <a16:creationId xmlns:a16="http://schemas.microsoft.com/office/drawing/2014/main" id="{0A546A93-7DD3-47E7-8C0D-CFAE0116407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5" name="Text Box 2121">
          <a:extLst>
            <a:ext uri="{FF2B5EF4-FFF2-40B4-BE49-F238E27FC236}">
              <a16:creationId xmlns:a16="http://schemas.microsoft.com/office/drawing/2014/main" id="{61018D91-5DDD-4501-B70F-A364DEA0963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6" name="Text Box 2124">
          <a:extLst>
            <a:ext uri="{FF2B5EF4-FFF2-40B4-BE49-F238E27FC236}">
              <a16:creationId xmlns:a16="http://schemas.microsoft.com/office/drawing/2014/main" id="{D5787F1D-9EF4-4AF5-8992-47EBC841D9F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7" name="Text Box 2127">
          <a:extLst>
            <a:ext uri="{FF2B5EF4-FFF2-40B4-BE49-F238E27FC236}">
              <a16:creationId xmlns:a16="http://schemas.microsoft.com/office/drawing/2014/main" id="{796282AD-37D7-4183-A277-5BBADA759FF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8" name="Text Box 2130">
          <a:extLst>
            <a:ext uri="{FF2B5EF4-FFF2-40B4-BE49-F238E27FC236}">
              <a16:creationId xmlns:a16="http://schemas.microsoft.com/office/drawing/2014/main" id="{929CE429-A973-413D-AB0F-3999077B484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59" name="Text Box 2133">
          <a:extLst>
            <a:ext uri="{FF2B5EF4-FFF2-40B4-BE49-F238E27FC236}">
              <a16:creationId xmlns:a16="http://schemas.microsoft.com/office/drawing/2014/main" id="{D0194C0E-049B-4BA7-B0C0-942F6D5E042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0" name="Text Box 2136">
          <a:extLst>
            <a:ext uri="{FF2B5EF4-FFF2-40B4-BE49-F238E27FC236}">
              <a16:creationId xmlns:a16="http://schemas.microsoft.com/office/drawing/2014/main" id="{1922044D-EE83-4C4C-BC43-6CDEA3E4584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1" name="Text Box 2139">
          <a:extLst>
            <a:ext uri="{FF2B5EF4-FFF2-40B4-BE49-F238E27FC236}">
              <a16:creationId xmlns:a16="http://schemas.microsoft.com/office/drawing/2014/main" id="{BE9FC208-2EBF-4310-8651-337270DA5B9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2" name="Text Box 2142">
          <a:extLst>
            <a:ext uri="{FF2B5EF4-FFF2-40B4-BE49-F238E27FC236}">
              <a16:creationId xmlns:a16="http://schemas.microsoft.com/office/drawing/2014/main" id="{70293D99-E187-43A9-959F-D76A1E37E9E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3" name="Text Box 2145">
          <a:extLst>
            <a:ext uri="{FF2B5EF4-FFF2-40B4-BE49-F238E27FC236}">
              <a16:creationId xmlns:a16="http://schemas.microsoft.com/office/drawing/2014/main" id="{189BC9BD-9FF4-4212-90C6-F93E16EB27A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4" name="Text Box 2148">
          <a:extLst>
            <a:ext uri="{FF2B5EF4-FFF2-40B4-BE49-F238E27FC236}">
              <a16:creationId xmlns:a16="http://schemas.microsoft.com/office/drawing/2014/main" id="{3618333C-1E64-4D93-85A7-66384290CAD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5" name="Text Box 2151">
          <a:extLst>
            <a:ext uri="{FF2B5EF4-FFF2-40B4-BE49-F238E27FC236}">
              <a16:creationId xmlns:a16="http://schemas.microsoft.com/office/drawing/2014/main" id="{485B0D5E-6B51-42AA-9D03-6EB4F6FB8B0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6" name="Text Box 2176">
          <a:extLst>
            <a:ext uri="{FF2B5EF4-FFF2-40B4-BE49-F238E27FC236}">
              <a16:creationId xmlns:a16="http://schemas.microsoft.com/office/drawing/2014/main" id="{4C85D75F-0960-4023-92EC-7566E302E9E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7" name="Text Box 2179">
          <a:extLst>
            <a:ext uri="{FF2B5EF4-FFF2-40B4-BE49-F238E27FC236}">
              <a16:creationId xmlns:a16="http://schemas.microsoft.com/office/drawing/2014/main" id="{93A239FE-0519-4244-B8CB-4C7581FB240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8" name="Text Box 2182">
          <a:extLst>
            <a:ext uri="{FF2B5EF4-FFF2-40B4-BE49-F238E27FC236}">
              <a16:creationId xmlns:a16="http://schemas.microsoft.com/office/drawing/2014/main" id="{6D80B694-B376-4E0E-98A6-7ED96AB1FC8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69" name="Text Box 2185">
          <a:extLst>
            <a:ext uri="{FF2B5EF4-FFF2-40B4-BE49-F238E27FC236}">
              <a16:creationId xmlns:a16="http://schemas.microsoft.com/office/drawing/2014/main" id="{CD91DDDA-D340-47E4-9A1B-BC49B24BCC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0" name="Text Box 2188">
          <a:extLst>
            <a:ext uri="{FF2B5EF4-FFF2-40B4-BE49-F238E27FC236}">
              <a16:creationId xmlns:a16="http://schemas.microsoft.com/office/drawing/2014/main" id="{B388BF8A-33B8-48FD-801A-A857E665156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1" name="Text Box 2191">
          <a:extLst>
            <a:ext uri="{FF2B5EF4-FFF2-40B4-BE49-F238E27FC236}">
              <a16:creationId xmlns:a16="http://schemas.microsoft.com/office/drawing/2014/main" id="{1F26446C-66C8-4CDD-8835-AEF8677124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2" name="Text Box 2194">
          <a:extLst>
            <a:ext uri="{FF2B5EF4-FFF2-40B4-BE49-F238E27FC236}">
              <a16:creationId xmlns:a16="http://schemas.microsoft.com/office/drawing/2014/main" id="{CE61A52F-1C33-4C9F-B1C2-01468B5A30F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3" name="Text Box 2197">
          <a:extLst>
            <a:ext uri="{FF2B5EF4-FFF2-40B4-BE49-F238E27FC236}">
              <a16:creationId xmlns:a16="http://schemas.microsoft.com/office/drawing/2014/main" id="{3859159F-DE2B-4190-83F2-C5B410E985C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4" name="Text Box 2200">
          <a:extLst>
            <a:ext uri="{FF2B5EF4-FFF2-40B4-BE49-F238E27FC236}">
              <a16:creationId xmlns:a16="http://schemas.microsoft.com/office/drawing/2014/main" id="{2B2968B6-6A00-46DB-A680-93E98048758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5" name="Text Box 2203">
          <a:extLst>
            <a:ext uri="{FF2B5EF4-FFF2-40B4-BE49-F238E27FC236}">
              <a16:creationId xmlns:a16="http://schemas.microsoft.com/office/drawing/2014/main" id="{4D5C2369-C2C5-425C-BD18-541C739B0A1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6" name="Text Box 2206">
          <a:extLst>
            <a:ext uri="{FF2B5EF4-FFF2-40B4-BE49-F238E27FC236}">
              <a16:creationId xmlns:a16="http://schemas.microsoft.com/office/drawing/2014/main" id="{9035C7CF-BE7A-4272-89AA-3B519EFC1AA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7" name="Text Box 2209">
          <a:extLst>
            <a:ext uri="{FF2B5EF4-FFF2-40B4-BE49-F238E27FC236}">
              <a16:creationId xmlns:a16="http://schemas.microsoft.com/office/drawing/2014/main" id="{C325D012-BE5E-43F6-8325-033C1D6EA6F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8" name="Text Box 2212">
          <a:extLst>
            <a:ext uri="{FF2B5EF4-FFF2-40B4-BE49-F238E27FC236}">
              <a16:creationId xmlns:a16="http://schemas.microsoft.com/office/drawing/2014/main" id="{48B145CE-548B-4267-BE47-988A265CBFE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79" name="Text Box 2215">
          <a:extLst>
            <a:ext uri="{FF2B5EF4-FFF2-40B4-BE49-F238E27FC236}">
              <a16:creationId xmlns:a16="http://schemas.microsoft.com/office/drawing/2014/main" id="{B57C56BE-B92E-4C33-B10D-9FAFE998491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0" name="Text Box 2218">
          <a:extLst>
            <a:ext uri="{FF2B5EF4-FFF2-40B4-BE49-F238E27FC236}">
              <a16:creationId xmlns:a16="http://schemas.microsoft.com/office/drawing/2014/main" id="{61782C39-0360-4140-8F48-3BB496D0BB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1" name="Text Box 2243">
          <a:extLst>
            <a:ext uri="{FF2B5EF4-FFF2-40B4-BE49-F238E27FC236}">
              <a16:creationId xmlns:a16="http://schemas.microsoft.com/office/drawing/2014/main" id="{B76DCE41-A946-4131-9C79-46428E716ED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2" name="Text Box 2246">
          <a:extLst>
            <a:ext uri="{FF2B5EF4-FFF2-40B4-BE49-F238E27FC236}">
              <a16:creationId xmlns:a16="http://schemas.microsoft.com/office/drawing/2014/main" id="{EC20B654-3794-4F83-9E80-B8CBA8CADF1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3" name="Text Box 2249">
          <a:extLst>
            <a:ext uri="{FF2B5EF4-FFF2-40B4-BE49-F238E27FC236}">
              <a16:creationId xmlns:a16="http://schemas.microsoft.com/office/drawing/2014/main" id="{9AA7C96D-73B2-4DF2-903E-AD4C5360494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4" name="Text Box 2252">
          <a:extLst>
            <a:ext uri="{FF2B5EF4-FFF2-40B4-BE49-F238E27FC236}">
              <a16:creationId xmlns:a16="http://schemas.microsoft.com/office/drawing/2014/main" id="{43B0DA28-C11B-43F1-8E06-DC3A6513612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5" name="Text Box 2255">
          <a:extLst>
            <a:ext uri="{FF2B5EF4-FFF2-40B4-BE49-F238E27FC236}">
              <a16:creationId xmlns:a16="http://schemas.microsoft.com/office/drawing/2014/main" id="{2FF981EF-D97D-4E9C-9AE1-7CF454DB8B0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6" name="Text Box 2258">
          <a:extLst>
            <a:ext uri="{FF2B5EF4-FFF2-40B4-BE49-F238E27FC236}">
              <a16:creationId xmlns:a16="http://schemas.microsoft.com/office/drawing/2014/main" id="{1FCA87B3-E4DF-4B77-BA3E-942478BF67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7" name="Text Box 2261">
          <a:extLst>
            <a:ext uri="{FF2B5EF4-FFF2-40B4-BE49-F238E27FC236}">
              <a16:creationId xmlns:a16="http://schemas.microsoft.com/office/drawing/2014/main" id="{EF24F32C-41C7-4716-9726-2829475998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8" name="Text Box 2264">
          <a:extLst>
            <a:ext uri="{FF2B5EF4-FFF2-40B4-BE49-F238E27FC236}">
              <a16:creationId xmlns:a16="http://schemas.microsoft.com/office/drawing/2014/main" id="{80251724-3D79-46D8-8091-9ACACA279B5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89" name="Text Box 2267">
          <a:extLst>
            <a:ext uri="{FF2B5EF4-FFF2-40B4-BE49-F238E27FC236}">
              <a16:creationId xmlns:a16="http://schemas.microsoft.com/office/drawing/2014/main" id="{45FC6889-8E66-43C3-8D24-9BA1C647B8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0" name="Text Box 2270">
          <a:extLst>
            <a:ext uri="{FF2B5EF4-FFF2-40B4-BE49-F238E27FC236}">
              <a16:creationId xmlns:a16="http://schemas.microsoft.com/office/drawing/2014/main" id="{468EB0BA-1574-47A8-BB1A-C59C76ABFA4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1" name="Text Box 2273">
          <a:extLst>
            <a:ext uri="{FF2B5EF4-FFF2-40B4-BE49-F238E27FC236}">
              <a16:creationId xmlns:a16="http://schemas.microsoft.com/office/drawing/2014/main" id="{E52DEF3B-EC79-4522-9F76-D4A6A8515A4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2" name="Text Box 2276">
          <a:extLst>
            <a:ext uri="{FF2B5EF4-FFF2-40B4-BE49-F238E27FC236}">
              <a16:creationId xmlns:a16="http://schemas.microsoft.com/office/drawing/2014/main" id="{74F2514E-3687-46DC-834B-8E664EE4798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3" name="Text Box 2279">
          <a:extLst>
            <a:ext uri="{FF2B5EF4-FFF2-40B4-BE49-F238E27FC236}">
              <a16:creationId xmlns:a16="http://schemas.microsoft.com/office/drawing/2014/main" id="{26FD3A74-F6BC-4DFB-925E-DBE3544714F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4" name="Text Box 2282">
          <a:extLst>
            <a:ext uri="{FF2B5EF4-FFF2-40B4-BE49-F238E27FC236}">
              <a16:creationId xmlns:a16="http://schemas.microsoft.com/office/drawing/2014/main" id="{755F8178-1FE0-4B4B-A67C-927C8584B7C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5" name="Text Box 2285">
          <a:extLst>
            <a:ext uri="{FF2B5EF4-FFF2-40B4-BE49-F238E27FC236}">
              <a16:creationId xmlns:a16="http://schemas.microsoft.com/office/drawing/2014/main" id="{A3547012-9C02-4A65-B86A-15F0383C98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6" name="Text Box 2310">
          <a:extLst>
            <a:ext uri="{FF2B5EF4-FFF2-40B4-BE49-F238E27FC236}">
              <a16:creationId xmlns:a16="http://schemas.microsoft.com/office/drawing/2014/main" id="{707FA6DE-D48E-4A09-BA34-0D1A0F01883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7" name="Text Box 2313">
          <a:extLst>
            <a:ext uri="{FF2B5EF4-FFF2-40B4-BE49-F238E27FC236}">
              <a16:creationId xmlns:a16="http://schemas.microsoft.com/office/drawing/2014/main" id="{4485F0B3-61CA-4144-8D3B-B82EB41A0F7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8" name="Text Box 2316">
          <a:extLst>
            <a:ext uri="{FF2B5EF4-FFF2-40B4-BE49-F238E27FC236}">
              <a16:creationId xmlns:a16="http://schemas.microsoft.com/office/drawing/2014/main" id="{1F283920-5880-41DF-86E9-24F4290216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399" name="Text Box 2319">
          <a:extLst>
            <a:ext uri="{FF2B5EF4-FFF2-40B4-BE49-F238E27FC236}">
              <a16:creationId xmlns:a16="http://schemas.microsoft.com/office/drawing/2014/main" id="{E8572854-4135-4C7F-9510-844AE62D32F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0" name="Text Box 2322">
          <a:extLst>
            <a:ext uri="{FF2B5EF4-FFF2-40B4-BE49-F238E27FC236}">
              <a16:creationId xmlns:a16="http://schemas.microsoft.com/office/drawing/2014/main" id="{0971519C-135C-48B4-A6DB-87442B9AC3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1" name="Text Box 2325">
          <a:extLst>
            <a:ext uri="{FF2B5EF4-FFF2-40B4-BE49-F238E27FC236}">
              <a16:creationId xmlns:a16="http://schemas.microsoft.com/office/drawing/2014/main" id="{0D6A6658-F32C-423F-9A62-65D7BF594C1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2" name="Text Box 2328">
          <a:extLst>
            <a:ext uri="{FF2B5EF4-FFF2-40B4-BE49-F238E27FC236}">
              <a16:creationId xmlns:a16="http://schemas.microsoft.com/office/drawing/2014/main" id="{5796143B-6DF6-476A-A5DD-FBF23A41668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3" name="Text Box 2331">
          <a:extLst>
            <a:ext uri="{FF2B5EF4-FFF2-40B4-BE49-F238E27FC236}">
              <a16:creationId xmlns:a16="http://schemas.microsoft.com/office/drawing/2014/main" id="{C968A3E7-590D-4E47-8798-5220049C76B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4" name="Text Box 2334">
          <a:extLst>
            <a:ext uri="{FF2B5EF4-FFF2-40B4-BE49-F238E27FC236}">
              <a16:creationId xmlns:a16="http://schemas.microsoft.com/office/drawing/2014/main" id="{95E55181-2E5F-437A-8960-EFD53179E01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5" name="Text Box 2337">
          <a:extLst>
            <a:ext uri="{FF2B5EF4-FFF2-40B4-BE49-F238E27FC236}">
              <a16:creationId xmlns:a16="http://schemas.microsoft.com/office/drawing/2014/main" id="{E8782283-08C3-4C69-97D7-645A7E527B8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6" name="Text Box 2340">
          <a:extLst>
            <a:ext uri="{FF2B5EF4-FFF2-40B4-BE49-F238E27FC236}">
              <a16:creationId xmlns:a16="http://schemas.microsoft.com/office/drawing/2014/main" id="{EF6E6F90-7B6A-401A-91EA-2144E9C438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7" name="Text Box 2343">
          <a:extLst>
            <a:ext uri="{FF2B5EF4-FFF2-40B4-BE49-F238E27FC236}">
              <a16:creationId xmlns:a16="http://schemas.microsoft.com/office/drawing/2014/main" id="{A9A61B44-B671-4F1C-93ED-167489E2FC5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8" name="Text Box 2346">
          <a:extLst>
            <a:ext uri="{FF2B5EF4-FFF2-40B4-BE49-F238E27FC236}">
              <a16:creationId xmlns:a16="http://schemas.microsoft.com/office/drawing/2014/main" id="{0B3EB214-DC07-49E5-ACC3-CE0096C89CD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09" name="Text Box 2349">
          <a:extLst>
            <a:ext uri="{FF2B5EF4-FFF2-40B4-BE49-F238E27FC236}">
              <a16:creationId xmlns:a16="http://schemas.microsoft.com/office/drawing/2014/main" id="{1DF7C729-501C-41AA-82A5-AC618AF18C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0" name="Text Box 2352">
          <a:extLst>
            <a:ext uri="{FF2B5EF4-FFF2-40B4-BE49-F238E27FC236}">
              <a16:creationId xmlns:a16="http://schemas.microsoft.com/office/drawing/2014/main" id="{6F01769D-1422-4C19-99C1-A563ED1FBB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1" name="Text Box 2377">
          <a:extLst>
            <a:ext uri="{FF2B5EF4-FFF2-40B4-BE49-F238E27FC236}">
              <a16:creationId xmlns:a16="http://schemas.microsoft.com/office/drawing/2014/main" id="{CCB59379-DD89-4F6A-A58A-D277E433AA8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2" name="Text Box 2380">
          <a:extLst>
            <a:ext uri="{FF2B5EF4-FFF2-40B4-BE49-F238E27FC236}">
              <a16:creationId xmlns:a16="http://schemas.microsoft.com/office/drawing/2014/main" id="{4AFCF28D-1F3A-46BC-8F5C-329B570DEE1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3" name="Text Box 2383">
          <a:extLst>
            <a:ext uri="{FF2B5EF4-FFF2-40B4-BE49-F238E27FC236}">
              <a16:creationId xmlns:a16="http://schemas.microsoft.com/office/drawing/2014/main" id="{A70E2309-42DC-4330-B57D-8646DB6D832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4" name="Text Box 2386">
          <a:extLst>
            <a:ext uri="{FF2B5EF4-FFF2-40B4-BE49-F238E27FC236}">
              <a16:creationId xmlns:a16="http://schemas.microsoft.com/office/drawing/2014/main" id="{B4EAFF3D-FA66-437B-BFEE-1ECBC5ED1A2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5" name="Text Box 2389">
          <a:extLst>
            <a:ext uri="{FF2B5EF4-FFF2-40B4-BE49-F238E27FC236}">
              <a16:creationId xmlns:a16="http://schemas.microsoft.com/office/drawing/2014/main" id="{66E01285-9CBC-4F3E-8488-F885A6A77CF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6" name="Text Box 2392">
          <a:extLst>
            <a:ext uri="{FF2B5EF4-FFF2-40B4-BE49-F238E27FC236}">
              <a16:creationId xmlns:a16="http://schemas.microsoft.com/office/drawing/2014/main" id="{1B7A50BE-F03F-4FE2-B50B-489073848E4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7" name="Text Box 2395">
          <a:extLst>
            <a:ext uri="{FF2B5EF4-FFF2-40B4-BE49-F238E27FC236}">
              <a16:creationId xmlns:a16="http://schemas.microsoft.com/office/drawing/2014/main" id="{12658DC1-D1CF-41A2-AAAE-907F55619A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8" name="Text Box 2398">
          <a:extLst>
            <a:ext uri="{FF2B5EF4-FFF2-40B4-BE49-F238E27FC236}">
              <a16:creationId xmlns:a16="http://schemas.microsoft.com/office/drawing/2014/main" id="{D2DC6E49-AD3E-4CF9-AF18-77A2A5B9777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19" name="Text Box 2401">
          <a:extLst>
            <a:ext uri="{FF2B5EF4-FFF2-40B4-BE49-F238E27FC236}">
              <a16:creationId xmlns:a16="http://schemas.microsoft.com/office/drawing/2014/main" id="{24203CBD-92EB-4783-982C-4B18244A830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0" name="Text Box 2404">
          <a:extLst>
            <a:ext uri="{FF2B5EF4-FFF2-40B4-BE49-F238E27FC236}">
              <a16:creationId xmlns:a16="http://schemas.microsoft.com/office/drawing/2014/main" id="{91B1A341-316A-420E-9F4F-1A112CCDC2D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1" name="Text Box 2407">
          <a:extLst>
            <a:ext uri="{FF2B5EF4-FFF2-40B4-BE49-F238E27FC236}">
              <a16:creationId xmlns:a16="http://schemas.microsoft.com/office/drawing/2014/main" id="{CE6DFECA-AEB2-4692-9696-DBBE80EDFCF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2" name="Text Box 2410">
          <a:extLst>
            <a:ext uri="{FF2B5EF4-FFF2-40B4-BE49-F238E27FC236}">
              <a16:creationId xmlns:a16="http://schemas.microsoft.com/office/drawing/2014/main" id="{FF1E980D-74FF-4847-9FC9-3C8B1A73736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3" name="Text Box 2413">
          <a:extLst>
            <a:ext uri="{FF2B5EF4-FFF2-40B4-BE49-F238E27FC236}">
              <a16:creationId xmlns:a16="http://schemas.microsoft.com/office/drawing/2014/main" id="{AC4B57F9-A7F7-4B74-A665-63891F5844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4" name="Text Box 2416">
          <a:extLst>
            <a:ext uri="{FF2B5EF4-FFF2-40B4-BE49-F238E27FC236}">
              <a16:creationId xmlns:a16="http://schemas.microsoft.com/office/drawing/2014/main" id="{B220DFFC-E83C-4632-9FDD-72796DF0AA5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5" name="Text Box 2419">
          <a:extLst>
            <a:ext uri="{FF2B5EF4-FFF2-40B4-BE49-F238E27FC236}">
              <a16:creationId xmlns:a16="http://schemas.microsoft.com/office/drawing/2014/main" id="{39AB3D4A-1D74-404C-8028-766007B0DF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6" name="Text Box 2444">
          <a:extLst>
            <a:ext uri="{FF2B5EF4-FFF2-40B4-BE49-F238E27FC236}">
              <a16:creationId xmlns:a16="http://schemas.microsoft.com/office/drawing/2014/main" id="{236C7C96-18F2-4605-8486-6A0B5DBB166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7" name="Text Box 2447">
          <a:extLst>
            <a:ext uri="{FF2B5EF4-FFF2-40B4-BE49-F238E27FC236}">
              <a16:creationId xmlns:a16="http://schemas.microsoft.com/office/drawing/2014/main" id="{D97FD65E-9DAB-41B6-BF0C-D2A82CB0D9B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8" name="Text Box 2450">
          <a:extLst>
            <a:ext uri="{FF2B5EF4-FFF2-40B4-BE49-F238E27FC236}">
              <a16:creationId xmlns:a16="http://schemas.microsoft.com/office/drawing/2014/main" id="{7AD03D39-998F-44ED-809C-482B8C3FFCA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29" name="Text Box 2453">
          <a:extLst>
            <a:ext uri="{FF2B5EF4-FFF2-40B4-BE49-F238E27FC236}">
              <a16:creationId xmlns:a16="http://schemas.microsoft.com/office/drawing/2014/main" id="{ED722ACE-1E93-4D04-8EB3-21C59C9F864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0" name="Text Box 2456">
          <a:extLst>
            <a:ext uri="{FF2B5EF4-FFF2-40B4-BE49-F238E27FC236}">
              <a16:creationId xmlns:a16="http://schemas.microsoft.com/office/drawing/2014/main" id="{2A85E37A-687F-4739-B05A-2E5DE6466FC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1" name="Text Box 2459">
          <a:extLst>
            <a:ext uri="{FF2B5EF4-FFF2-40B4-BE49-F238E27FC236}">
              <a16:creationId xmlns:a16="http://schemas.microsoft.com/office/drawing/2014/main" id="{4C419645-A829-4627-AC6F-3F1AE7CEE13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2" name="Text Box 2462">
          <a:extLst>
            <a:ext uri="{FF2B5EF4-FFF2-40B4-BE49-F238E27FC236}">
              <a16:creationId xmlns:a16="http://schemas.microsoft.com/office/drawing/2014/main" id="{76BB4FCB-67B3-4257-843A-8D4DF716109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3" name="Text Box 2465">
          <a:extLst>
            <a:ext uri="{FF2B5EF4-FFF2-40B4-BE49-F238E27FC236}">
              <a16:creationId xmlns:a16="http://schemas.microsoft.com/office/drawing/2014/main" id="{6C72A366-DD0A-44B8-B5E7-FC34B8020A2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4" name="Text Box 2468">
          <a:extLst>
            <a:ext uri="{FF2B5EF4-FFF2-40B4-BE49-F238E27FC236}">
              <a16:creationId xmlns:a16="http://schemas.microsoft.com/office/drawing/2014/main" id="{B0E0E7FD-F98E-42BF-8D5A-2D67CFAD0A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5" name="Text Box 2471">
          <a:extLst>
            <a:ext uri="{FF2B5EF4-FFF2-40B4-BE49-F238E27FC236}">
              <a16:creationId xmlns:a16="http://schemas.microsoft.com/office/drawing/2014/main" id="{C279C969-B6D7-4DF6-B4D2-190A1BE5804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6" name="Text Box 2474">
          <a:extLst>
            <a:ext uri="{FF2B5EF4-FFF2-40B4-BE49-F238E27FC236}">
              <a16:creationId xmlns:a16="http://schemas.microsoft.com/office/drawing/2014/main" id="{7F0D3B59-1CE6-4DD1-8E46-D11CF17465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7" name="Text Box 2477">
          <a:extLst>
            <a:ext uri="{FF2B5EF4-FFF2-40B4-BE49-F238E27FC236}">
              <a16:creationId xmlns:a16="http://schemas.microsoft.com/office/drawing/2014/main" id="{B67CB5A1-183B-4CD1-9535-31A9C97B006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8" name="Text Box 2480">
          <a:extLst>
            <a:ext uri="{FF2B5EF4-FFF2-40B4-BE49-F238E27FC236}">
              <a16:creationId xmlns:a16="http://schemas.microsoft.com/office/drawing/2014/main" id="{25FE534F-E771-4EB0-A5F9-3D794E46C18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39" name="Text Box 2483">
          <a:extLst>
            <a:ext uri="{FF2B5EF4-FFF2-40B4-BE49-F238E27FC236}">
              <a16:creationId xmlns:a16="http://schemas.microsoft.com/office/drawing/2014/main" id="{4B669842-BE2C-42C7-B50A-28A98762C2B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0" name="Text Box 2486">
          <a:extLst>
            <a:ext uri="{FF2B5EF4-FFF2-40B4-BE49-F238E27FC236}">
              <a16:creationId xmlns:a16="http://schemas.microsoft.com/office/drawing/2014/main" id="{99CCD1BF-0E5C-45BF-A73F-838E8F02908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1" name="Text Box 2511">
          <a:extLst>
            <a:ext uri="{FF2B5EF4-FFF2-40B4-BE49-F238E27FC236}">
              <a16:creationId xmlns:a16="http://schemas.microsoft.com/office/drawing/2014/main" id="{3D161058-1A31-48F5-893B-E517E2A9F3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2" name="Text Box 2514">
          <a:extLst>
            <a:ext uri="{FF2B5EF4-FFF2-40B4-BE49-F238E27FC236}">
              <a16:creationId xmlns:a16="http://schemas.microsoft.com/office/drawing/2014/main" id="{2253B3CA-2A11-40E6-97F9-44860768001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3" name="Text Box 2517">
          <a:extLst>
            <a:ext uri="{FF2B5EF4-FFF2-40B4-BE49-F238E27FC236}">
              <a16:creationId xmlns:a16="http://schemas.microsoft.com/office/drawing/2014/main" id="{02EB7198-0133-4A39-9FD8-A845A900E73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4" name="Text Box 2520">
          <a:extLst>
            <a:ext uri="{FF2B5EF4-FFF2-40B4-BE49-F238E27FC236}">
              <a16:creationId xmlns:a16="http://schemas.microsoft.com/office/drawing/2014/main" id="{972E4FC3-C145-4823-B190-6BDEE8626BC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5" name="Text Box 2523">
          <a:extLst>
            <a:ext uri="{FF2B5EF4-FFF2-40B4-BE49-F238E27FC236}">
              <a16:creationId xmlns:a16="http://schemas.microsoft.com/office/drawing/2014/main" id="{C43EEC37-37FB-48C1-A0AB-EF18C98C4CC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6" name="Text Box 2526">
          <a:extLst>
            <a:ext uri="{FF2B5EF4-FFF2-40B4-BE49-F238E27FC236}">
              <a16:creationId xmlns:a16="http://schemas.microsoft.com/office/drawing/2014/main" id="{1C6070D6-3620-4319-8B41-23D6741A92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7" name="Text Box 2529">
          <a:extLst>
            <a:ext uri="{FF2B5EF4-FFF2-40B4-BE49-F238E27FC236}">
              <a16:creationId xmlns:a16="http://schemas.microsoft.com/office/drawing/2014/main" id="{9E8079C4-E70F-432A-BE78-49A144EE136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8" name="Text Box 2532">
          <a:extLst>
            <a:ext uri="{FF2B5EF4-FFF2-40B4-BE49-F238E27FC236}">
              <a16:creationId xmlns:a16="http://schemas.microsoft.com/office/drawing/2014/main" id="{B3407191-2B02-4F07-90D1-283EEA07407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49" name="Text Box 2535">
          <a:extLst>
            <a:ext uri="{FF2B5EF4-FFF2-40B4-BE49-F238E27FC236}">
              <a16:creationId xmlns:a16="http://schemas.microsoft.com/office/drawing/2014/main" id="{37B130F2-1D89-4B8F-B890-1D2962747DD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0" name="Text Box 2538">
          <a:extLst>
            <a:ext uri="{FF2B5EF4-FFF2-40B4-BE49-F238E27FC236}">
              <a16:creationId xmlns:a16="http://schemas.microsoft.com/office/drawing/2014/main" id="{89A24953-8CDB-4418-B367-34EBA236768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1" name="Text Box 2541">
          <a:extLst>
            <a:ext uri="{FF2B5EF4-FFF2-40B4-BE49-F238E27FC236}">
              <a16:creationId xmlns:a16="http://schemas.microsoft.com/office/drawing/2014/main" id="{F6F86E7F-6E7B-4697-811C-05FBA3875A1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2" name="Text Box 2544">
          <a:extLst>
            <a:ext uri="{FF2B5EF4-FFF2-40B4-BE49-F238E27FC236}">
              <a16:creationId xmlns:a16="http://schemas.microsoft.com/office/drawing/2014/main" id="{75CE8E72-5CD2-48EE-AC92-50054FA64FB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3" name="Text Box 2547">
          <a:extLst>
            <a:ext uri="{FF2B5EF4-FFF2-40B4-BE49-F238E27FC236}">
              <a16:creationId xmlns:a16="http://schemas.microsoft.com/office/drawing/2014/main" id="{30CC38C8-A4C4-4C88-B3AD-D7D0BC80615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4" name="Text Box 2550">
          <a:extLst>
            <a:ext uri="{FF2B5EF4-FFF2-40B4-BE49-F238E27FC236}">
              <a16:creationId xmlns:a16="http://schemas.microsoft.com/office/drawing/2014/main" id="{D675C62D-B4CD-4D07-BEFB-9EC503701D9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5" name="Text Box 2553">
          <a:extLst>
            <a:ext uri="{FF2B5EF4-FFF2-40B4-BE49-F238E27FC236}">
              <a16:creationId xmlns:a16="http://schemas.microsoft.com/office/drawing/2014/main" id="{B9604BD0-5B39-4CCE-AF9B-C70EC8475BF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6" name="Text Box 2578">
          <a:extLst>
            <a:ext uri="{FF2B5EF4-FFF2-40B4-BE49-F238E27FC236}">
              <a16:creationId xmlns:a16="http://schemas.microsoft.com/office/drawing/2014/main" id="{916170E0-1829-44F1-81B9-400F0DAADD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7" name="Text Box 2581">
          <a:extLst>
            <a:ext uri="{FF2B5EF4-FFF2-40B4-BE49-F238E27FC236}">
              <a16:creationId xmlns:a16="http://schemas.microsoft.com/office/drawing/2014/main" id="{297ECCFF-EA18-4BD5-BEB5-968109EEFA1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8" name="Text Box 2584">
          <a:extLst>
            <a:ext uri="{FF2B5EF4-FFF2-40B4-BE49-F238E27FC236}">
              <a16:creationId xmlns:a16="http://schemas.microsoft.com/office/drawing/2014/main" id="{9FE79D0F-B297-4234-81F5-798419965F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59" name="Text Box 2587">
          <a:extLst>
            <a:ext uri="{FF2B5EF4-FFF2-40B4-BE49-F238E27FC236}">
              <a16:creationId xmlns:a16="http://schemas.microsoft.com/office/drawing/2014/main" id="{145184EB-5B3F-4AA7-90DC-BE0C8070A71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0" name="Text Box 2590">
          <a:extLst>
            <a:ext uri="{FF2B5EF4-FFF2-40B4-BE49-F238E27FC236}">
              <a16:creationId xmlns:a16="http://schemas.microsoft.com/office/drawing/2014/main" id="{5120A69C-E01D-4B47-8B41-106976D0F7A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1" name="Text Box 2593">
          <a:extLst>
            <a:ext uri="{FF2B5EF4-FFF2-40B4-BE49-F238E27FC236}">
              <a16:creationId xmlns:a16="http://schemas.microsoft.com/office/drawing/2014/main" id="{947E29ED-EC53-43D7-9B41-2D091FBE2E9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2" name="Text Box 2596">
          <a:extLst>
            <a:ext uri="{FF2B5EF4-FFF2-40B4-BE49-F238E27FC236}">
              <a16:creationId xmlns:a16="http://schemas.microsoft.com/office/drawing/2014/main" id="{FBB747DE-26C3-4954-88E1-5F4D22D63BDA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3" name="Text Box 2599">
          <a:extLst>
            <a:ext uri="{FF2B5EF4-FFF2-40B4-BE49-F238E27FC236}">
              <a16:creationId xmlns:a16="http://schemas.microsoft.com/office/drawing/2014/main" id="{9949C29C-11E6-449E-BD4E-D0CF7ED0FD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4" name="Text Box 2602">
          <a:extLst>
            <a:ext uri="{FF2B5EF4-FFF2-40B4-BE49-F238E27FC236}">
              <a16:creationId xmlns:a16="http://schemas.microsoft.com/office/drawing/2014/main" id="{81D052C3-8CD8-4A58-93F1-CF94D075B9C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5" name="Text Box 2605">
          <a:extLst>
            <a:ext uri="{FF2B5EF4-FFF2-40B4-BE49-F238E27FC236}">
              <a16:creationId xmlns:a16="http://schemas.microsoft.com/office/drawing/2014/main" id="{C8C4556E-EC8D-46E3-B008-E5018ACB349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6" name="Text Box 2608">
          <a:extLst>
            <a:ext uri="{FF2B5EF4-FFF2-40B4-BE49-F238E27FC236}">
              <a16:creationId xmlns:a16="http://schemas.microsoft.com/office/drawing/2014/main" id="{9824663B-0055-460F-B299-0B8F818ED7B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7" name="Text Box 2611">
          <a:extLst>
            <a:ext uri="{FF2B5EF4-FFF2-40B4-BE49-F238E27FC236}">
              <a16:creationId xmlns:a16="http://schemas.microsoft.com/office/drawing/2014/main" id="{27F8096C-B3AE-4D7B-9763-5BDAA96F999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8" name="Text Box 2614">
          <a:extLst>
            <a:ext uri="{FF2B5EF4-FFF2-40B4-BE49-F238E27FC236}">
              <a16:creationId xmlns:a16="http://schemas.microsoft.com/office/drawing/2014/main" id="{20DDAEF3-BD75-433D-88F2-993D21FB4C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69" name="Text Box 2617">
          <a:extLst>
            <a:ext uri="{FF2B5EF4-FFF2-40B4-BE49-F238E27FC236}">
              <a16:creationId xmlns:a16="http://schemas.microsoft.com/office/drawing/2014/main" id="{A4822026-D928-47B6-BD1B-E85F1A41455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0" name="Text Box 2620">
          <a:extLst>
            <a:ext uri="{FF2B5EF4-FFF2-40B4-BE49-F238E27FC236}">
              <a16:creationId xmlns:a16="http://schemas.microsoft.com/office/drawing/2014/main" id="{F75D23CE-DA7C-4160-8C61-FF568AA810A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1" name="Text Box 2645">
          <a:extLst>
            <a:ext uri="{FF2B5EF4-FFF2-40B4-BE49-F238E27FC236}">
              <a16:creationId xmlns:a16="http://schemas.microsoft.com/office/drawing/2014/main" id="{4291902B-330A-4A1C-AF31-E02E2F97486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2" name="Text Box 2648">
          <a:extLst>
            <a:ext uri="{FF2B5EF4-FFF2-40B4-BE49-F238E27FC236}">
              <a16:creationId xmlns:a16="http://schemas.microsoft.com/office/drawing/2014/main" id="{C95AF337-EBA7-4607-B8D1-7913FF757D6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3" name="Text Box 2651">
          <a:extLst>
            <a:ext uri="{FF2B5EF4-FFF2-40B4-BE49-F238E27FC236}">
              <a16:creationId xmlns:a16="http://schemas.microsoft.com/office/drawing/2014/main" id="{BDB155C8-9AC7-4C88-9134-5D96F5C737D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4" name="Text Box 2654">
          <a:extLst>
            <a:ext uri="{FF2B5EF4-FFF2-40B4-BE49-F238E27FC236}">
              <a16:creationId xmlns:a16="http://schemas.microsoft.com/office/drawing/2014/main" id="{A3EFB07E-D06C-4140-B2F5-C42B027F5A2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5" name="Text Box 2657">
          <a:extLst>
            <a:ext uri="{FF2B5EF4-FFF2-40B4-BE49-F238E27FC236}">
              <a16:creationId xmlns:a16="http://schemas.microsoft.com/office/drawing/2014/main" id="{228565B7-01F6-426A-A819-64F38C0E102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6" name="Text Box 2660">
          <a:extLst>
            <a:ext uri="{FF2B5EF4-FFF2-40B4-BE49-F238E27FC236}">
              <a16:creationId xmlns:a16="http://schemas.microsoft.com/office/drawing/2014/main" id="{D1E5E6EA-AAC1-411F-92C5-28A9785F5BE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7" name="Text Box 2663">
          <a:extLst>
            <a:ext uri="{FF2B5EF4-FFF2-40B4-BE49-F238E27FC236}">
              <a16:creationId xmlns:a16="http://schemas.microsoft.com/office/drawing/2014/main" id="{7DBC4F29-EDA8-4E9B-9958-DA12264AD19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8" name="Text Box 2666">
          <a:extLst>
            <a:ext uri="{FF2B5EF4-FFF2-40B4-BE49-F238E27FC236}">
              <a16:creationId xmlns:a16="http://schemas.microsoft.com/office/drawing/2014/main" id="{B7FE661D-F438-44D9-AB53-E2370B553A6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79" name="Text Box 2669">
          <a:extLst>
            <a:ext uri="{FF2B5EF4-FFF2-40B4-BE49-F238E27FC236}">
              <a16:creationId xmlns:a16="http://schemas.microsoft.com/office/drawing/2014/main" id="{398FD4BD-FBF6-4C00-BA00-ECE067F9408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0" name="Text Box 2672">
          <a:extLst>
            <a:ext uri="{FF2B5EF4-FFF2-40B4-BE49-F238E27FC236}">
              <a16:creationId xmlns:a16="http://schemas.microsoft.com/office/drawing/2014/main" id="{159DB539-8C0D-4CAA-B8FD-75E6688C62B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1" name="Text Box 2675">
          <a:extLst>
            <a:ext uri="{FF2B5EF4-FFF2-40B4-BE49-F238E27FC236}">
              <a16:creationId xmlns:a16="http://schemas.microsoft.com/office/drawing/2014/main" id="{AD9FAAC3-3924-46E7-954D-BAC0B90CD4D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2" name="Text Box 2678">
          <a:extLst>
            <a:ext uri="{FF2B5EF4-FFF2-40B4-BE49-F238E27FC236}">
              <a16:creationId xmlns:a16="http://schemas.microsoft.com/office/drawing/2014/main" id="{18049A55-6714-4AD9-9079-B170B61A659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3" name="Text Box 2681">
          <a:extLst>
            <a:ext uri="{FF2B5EF4-FFF2-40B4-BE49-F238E27FC236}">
              <a16:creationId xmlns:a16="http://schemas.microsoft.com/office/drawing/2014/main" id="{DBB00ED1-1DC3-4E07-A83C-AAC93379192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4" name="Text Box 2684">
          <a:extLst>
            <a:ext uri="{FF2B5EF4-FFF2-40B4-BE49-F238E27FC236}">
              <a16:creationId xmlns:a16="http://schemas.microsoft.com/office/drawing/2014/main" id="{09041132-0858-4A0B-94B0-7449AF65EAF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5" name="Text Box 2687">
          <a:extLst>
            <a:ext uri="{FF2B5EF4-FFF2-40B4-BE49-F238E27FC236}">
              <a16:creationId xmlns:a16="http://schemas.microsoft.com/office/drawing/2014/main" id="{42261487-1D21-48AA-AB36-665D73642E3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6" name="Text Box 2712">
          <a:extLst>
            <a:ext uri="{FF2B5EF4-FFF2-40B4-BE49-F238E27FC236}">
              <a16:creationId xmlns:a16="http://schemas.microsoft.com/office/drawing/2014/main" id="{6D90F9F8-3E62-461C-9C0E-2A38A60CF09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7" name="Text Box 2715">
          <a:extLst>
            <a:ext uri="{FF2B5EF4-FFF2-40B4-BE49-F238E27FC236}">
              <a16:creationId xmlns:a16="http://schemas.microsoft.com/office/drawing/2014/main" id="{C1396DFF-CAE6-4F3A-AB6A-83921E2F7E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8" name="Text Box 2718">
          <a:extLst>
            <a:ext uri="{FF2B5EF4-FFF2-40B4-BE49-F238E27FC236}">
              <a16:creationId xmlns:a16="http://schemas.microsoft.com/office/drawing/2014/main" id="{AFB82FD5-724D-4B8D-B3D9-7A4DA2265CD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89" name="Text Box 2721">
          <a:extLst>
            <a:ext uri="{FF2B5EF4-FFF2-40B4-BE49-F238E27FC236}">
              <a16:creationId xmlns:a16="http://schemas.microsoft.com/office/drawing/2014/main" id="{7594DCA0-4B72-4780-B8BD-92C725A9828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0" name="Text Box 2724">
          <a:extLst>
            <a:ext uri="{FF2B5EF4-FFF2-40B4-BE49-F238E27FC236}">
              <a16:creationId xmlns:a16="http://schemas.microsoft.com/office/drawing/2014/main" id="{8161A5D8-A117-4C2E-B7CF-DF044843714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1" name="Text Box 2727">
          <a:extLst>
            <a:ext uri="{FF2B5EF4-FFF2-40B4-BE49-F238E27FC236}">
              <a16:creationId xmlns:a16="http://schemas.microsoft.com/office/drawing/2014/main" id="{F8D45182-D2EB-41CB-91D9-E0F50B0CD05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2" name="Text Box 2730">
          <a:extLst>
            <a:ext uri="{FF2B5EF4-FFF2-40B4-BE49-F238E27FC236}">
              <a16:creationId xmlns:a16="http://schemas.microsoft.com/office/drawing/2014/main" id="{B32D99F9-35D2-4EEC-911A-6F706488945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3" name="Text Box 2733">
          <a:extLst>
            <a:ext uri="{FF2B5EF4-FFF2-40B4-BE49-F238E27FC236}">
              <a16:creationId xmlns:a16="http://schemas.microsoft.com/office/drawing/2014/main" id="{FAD5F33D-A400-40B1-BE6E-AFE2E7CA2B7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4" name="Text Box 2736">
          <a:extLst>
            <a:ext uri="{FF2B5EF4-FFF2-40B4-BE49-F238E27FC236}">
              <a16:creationId xmlns:a16="http://schemas.microsoft.com/office/drawing/2014/main" id="{B5B99A21-1F60-4968-ADFC-855B1615612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5" name="Text Box 2739">
          <a:extLst>
            <a:ext uri="{FF2B5EF4-FFF2-40B4-BE49-F238E27FC236}">
              <a16:creationId xmlns:a16="http://schemas.microsoft.com/office/drawing/2014/main" id="{21042233-CFEA-4C80-A07D-1E6483BF0B5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6" name="Text Box 2742">
          <a:extLst>
            <a:ext uri="{FF2B5EF4-FFF2-40B4-BE49-F238E27FC236}">
              <a16:creationId xmlns:a16="http://schemas.microsoft.com/office/drawing/2014/main" id="{7FA07D48-3625-4F2F-A5AA-8F3A2967DEC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7" name="Text Box 2745">
          <a:extLst>
            <a:ext uri="{FF2B5EF4-FFF2-40B4-BE49-F238E27FC236}">
              <a16:creationId xmlns:a16="http://schemas.microsoft.com/office/drawing/2014/main" id="{B153BA62-282F-42E4-9AF8-C6A8B9B039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8" name="Text Box 2748">
          <a:extLst>
            <a:ext uri="{FF2B5EF4-FFF2-40B4-BE49-F238E27FC236}">
              <a16:creationId xmlns:a16="http://schemas.microsoft.com/office/drawing/2014/main" id="{C84A9F79-3688-47D9-B684-B9AB01512B8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499" name="Text Box 2751">
          <a:extLst>
            <a:ext uri="{FF2B5EF4-FFF2-40B4-BE49-F238E27FC236}">
              <a16:creationId xmlns:a16="http://schemas.microsoft.com/office/drawing/2014/main" id="{C3AB5DD8-5F74-499A-BADE-CFF7FF1AE341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0" name="Text Box 2754">
          <a:extLst>
            <a:ext uri="{FF2B5EF4-FFF2-40B4-BE49-F238E27FC236}">
              <a16:creationId xmlns:a16="http://schemas.microsoft.com/office/drawing/2014/main" id="{030C6F92-500D-4AB4-8B4F-4CFF4BD8B91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1" name="Text Box 2779">
          <a:extLst>
            <a:ext uri="{FF2B5EF4-FFF2-40B4-BE49-F238E27FC236}">
              <a16:creationId xmlns:a16="http://schemas.microsoft.com/office/drawing/2014/main" id="{48AF9832-C4FC-4C2A-B96A-0A0F555AD655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2" name="Text Box 2782">
          <a:extLst>
            <a:ext uri="{FF2B5EF4-FFF2-40B4-BE49-F238E27FC236}">
              <a16:creationId xmlns:a16="http://schemas.microsoft.com/office/drawing/2014/main" id="{DCE4F1F0-CBAD-474E-A8C6-5015867E6412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3" name="Text Box 2785">
          <a:extLst>
            <a:ext uri="{FF2B5EF4-FFF2-40B4-BE49-F238E27FC236}">
              <a16:creationId xmlns:a16="http://schemas.microsoft.com/office/drawing/2014/main" id="{524E6E53-5A06-49C6-B238-BDA04D915E0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4" name="Text Box 2788">
          <a:extLst>
            <a:ext uri="{FF2B5EF4-FFF2-40B4-BE49-F238E27FC236}">
              <a16:creationId xmlns:a16="http://schemas.microsoft.com/office/drawing/2014/main" id="{B80806A2-C773-47BA-B0C8-A80C1C2B6F50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5" name="Text Box 2791">
          <a:extLst>
            <a:ext uri="{FF2B5EF4-FFF2-40B4-BE49-F238E27FC236}">
              <a16:creationId xmlns:a16="http://schemas.microsoft.com/office/drawing/2014/main" id="{4A38FC04-8B57-49D5-8B0E-242287E522F6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6" name="Text Box 2794">
          <a:extLst>
            <a:ext uri="{FF2B5EF4-FFF2-40B4-BE49-F238E27FC236}">
              <a16:creationId xmlns:a16="http://schemas.microsoft.com/office/drawing/2014/main" id="{825F1F09-E280-499B-A66E-27A30E2850A9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7" name="Text Box 2797">
          <a:extLst>
            <a:ext uri="{FF2B5EF4-FFF2-40B4-BE49-F238E27FC236}">
              <a16:creationId xmlns:a16="http://schemas.microsoft.com/office/drawing/2014/main" id="{9A6EB1AF-86F8-495E-A2BD-870341451BF3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8" name="Text Box 2800">
          <a:extLst>
            <a:ext uri="{FF2B5EF4-FFF2-40B4-BE49-F238E27FC236}">
              <a16:creationId xmlns:a16="http://schemas.microsoft.com/office/drawing/2014/main" id="{88DFD639-DA4B-43D5-9E72-0B704D970DE8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09" name="Text Box 2803">
          <a:extLst>
            <a:ext uri="{FF2B5EF4-FFF2-40B4-BE49-F238E27FC236}">
              <a16:creationId xmlns:a16="http://schemas.microsoft.com/office/drawing/2014/main" id="{F123B883-E476-40C6-AD2C-8F8B2BF11ADE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0" name="Text Box 2806">
          <a:extLst>
            <a:ext uri="{FF2B5EF4-FFF2-40B4-BE49-F238E27FC236}">
              <a16:creationId xmlns:a16="http://schemas.microsoft.com/office/drawing/2014/main" id="{8BAB9CAC-BD34-4B38-AABC-F9968442B3D7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1" name="Text Box 2809">
          <a:extLst>
            <a:ext uri="{FF2B5EF4-FFF2-40B4-BE49-F238E27FC236}">
              <a16:creationId xmlns:a16="http://schemas.microsoft.com/office/drawing/2014/main" id="{8859C9DD-E05C-4663-AF8E-EC74A9D8FFAF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2" name="Text Box 2812">
          <a:extLst>
            <a:ext uri="{FF2B5EF4-FFF2-40B4-BE49-F238E27FC236}">
              <a16:creationId xmlns:a16="http://schemas.microsoft.com/office/drawing/2014/main" id="{99ED26C5-CD3D-4B19-B252-AC9A626DB434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3" name="Text Box 2815">
          <a:extLst>
            <a:ext uri="{FF2B5EF4-FFF2-40B4-BE49-F238E27FC236}">
              <a16:creationId xmlns:a16="http://schemas.microsoft.com/office/drawing/2014/main" id="{F96FF63D-D466-41B7-BA0B-43846D8E5D6D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4" name="Text Box 2818">
          <a:extLst>
            <a:ext uri="{FF2B5EF4-FFF2-40B4-BE49-F238E27FC236}">
              <a16:creationId xmlns:a16="http://schemas.microsoft.com/office/drawing/2014/main" id="{F4B46463-A516-4713-AA12-E24B419B119C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76200</xdr:colOff>
      <xdr:row>354</xdr:row>
      <xdr:rowOff>30479</xdr:rowOff>
    </xdr:to>
    <xdr:sp macro="" textlink="">
      <xdr:nvSpPr>
        <xdr:cNvPr id="3515" name="Text Box 2821">
          <a:extLst>
            <a:ext uri="{FF2B5EF4-FFF2-40B4-BE49-F238E27FC236}">
              <a16:creationId xmlns:a16="http://schemas.microsoft.com/office/drawing/2014/main" id="{D889D96C-E304-43C2-8565-1A9157DAE51B}"/>
            </a:ext>
          </a:extLst>
        </xdr:cNvPr>
        <xdr:cNvSpPr txBox="1">
          <a:spLocks noChangeArrowheads="1"/>
        </xdr:cNvSpPr>
      </xdr:nvSpPr>
      <xdr:spPr bwMode="auto">
        <a:xfrm>
          <a:off x="4953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6" name="Text Box 2907">
          <a:extLst>
            <a:ext uri="{FF2B5EF4-FFF2-40B4-BE49-F238E27FC236}">
              <a16:creationId xmlns:a16="http://schemas.microsoft.com/office/drawing/2014/main" id="{1C0F94A9-F543-458E-920C-743DE2421282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7" name="Text Box 2908">
          <a:extLst>
            <a:ext uri="{FF2B5EF4-FFF2-40B4-BE49-F238E27FC236}">
              <a16:creationId xmlns:a16="http://schemas.microsoft.com/office/drawing/2014/main" id="{937C6AC2-DFDF-4636-B2DC-928523EEB36B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353</xdr:row>
      <xdr:rowOff>0</xdr:rowOff>
    </xdr:from>
    <xdr:to>
      <xdr:col>1</xdr:col>
      <xdr:colOff>228600</xdr:colOff>
      <xdr:row>354</xdr:row>
      <xdr:rowOff>30479</xdr:rowOff>
    </xdr:to>
    <xdr:sp macro="" textlink="">
      <xdr:nvSpPr>
        <xdr:cNvPr id="3518" name="Text Box 2912">
          <a:extLst>
            <a:ext uri="{FF2B5EF4-FFF2-40B4-BE49-F238E27FC236}">
              <a16:creationId xmlns:a16="http://schemas.microsoft.com/office/drawing/2014/main" id="{1C288921-BF38-4EDA-B54B-05FCC1BD65BF}"/>
            </a:ext>
          </a:extLst>
        </xdr:cNvPr>
        <xdr:cNvSpPr txBox="1">
          <a:spLocks noChangeArrowheads="1"/>
        </xdr:cNvSpPr>
      </xdr:nvSpPr>
      <xdr:spPr bwMode="auto">
        <a:xfrm>
          <a:off x="647700" y="601294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519" name="Text Box 8">
          <a:extLst>
            <a:ext uri="{FF2B5EF4-FFF2-40B4-BE49-F238E27FC236}">
              <a16:creationId xmlns:a16="http://schemas.microsoft.com/office/drawing/2014/main" id="{12A93961-6CFB-464C-9389-14F70110C472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0" name="Text Box 13">
          <a:extLst>
            <a:ext uri="{FF2B5EF4-FFF2-40B4-BE49-F238E27FC236}">
              <a16:creationId xmlns:a16="http://schemas.microsoft.com/office/drawing/2014/main" id="{A49979DD-C6D4-4CA7-A541-76F2B231F3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1" name="Text Box 53">
          <a:extLst>
            <a:ext uri="{FF2B5EF4-FFF2-40B4-BE49-F238E27FC236}">
              <a16:creationId xmlns:a16="http://schemas.microsoft.com/office/drawing/2014/main" id="{70306F43-1E00-4AC0-8F78-3230ED58B42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2" name="Text Box 145">
          <a:extLst>
            <a:ext uri="{FF2B5EF4-FFF2-40B4-BE49-F238E27FC236}">
              <a16:creationId xmlns:a16="http://schemas.microsoft.com/office/drawing/2014/main" id="{D0EBA56F-C298-44BC-9024-7CD5D058F00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3" name="Text Box 237">
          <a:extLst>
            <a:ext uri="{FF2B5EF4-FFF2-40B4-BE49-F238E27FC236}">
              <a16:creationId xmlns:a16="http://schemas.microsoft.com/office/drawing/2014/main" id="{3EDE3874-4D69-4A3A-9651-3596C3C67DB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4" name="Text Box 329">
          <a:extLst>
            <a:ext uri="{FF2B5EF4-FFF2-40B4-BE49-F238E27FC236}">
              <a16:creationId xmlns:a16="http://schemas.microsoft.com/office/drawing/2014/main" id="{F7808116-ED15-4ECE-9663-6416CE460E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5" name="Text Box 421">
          <a:extLst>
            <a:ext uri="{FF2B5EF4-FFF2-40B4-BE49-F238E27FC236}">
              <a16:creationId xmlns:a16="http://schemas.microsoft.com/office/drawing/2014/main" id="{A5F18A56-FC97-4934-BB5D-97F73B6E620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6" name="Text Box 513">
          <a:extLst>
            <a:ext uri="{FF2B5EF4-FFF2-40B4-BE49-F238E27FC236}">
              <a16:creationId xmlns:a16="http://schemas.microsoft.com/office/drawing/2014/main" id="{F9100D6B-CFB3-44ED-984D-5C8943F422E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7" name="Text Box 605">
          <a:extLst>
            <a:ext uri="{FF2B5EF4-FFF2-40B4-BE49-F238E27FC236}">
              <a16:creationId xmlns:a16="http://schemas.microsoft.com/office/drawing/2014/main" id="{306A4D9C-D8B0-4575-A23B-BCE4EF3FD1B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8" name="Text Box 697">
          <a:extLst>
            <a:ext uri="{FF2B5EF4-FFF2-40B4-BE49-F238E27FC236}">
              <a16:creationId xmlns:a16="http://schemas.microsoft.com/office/drawing/2014/main" id="{35216545-6F70-4CA4-AB23-5751B7FB490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29" name="Text Box 789">
          <a:extLst>
            <a:ext uri="{FF2B5EF4-FFF2-40B4-BE49-F238E27FC236}">
              <a16:creationId xmlns:a16="http://schemas.microsoft.com/office/drawing/2014/main" id="{3C7A9862-BE5E-4F99-BC23-62B57C78C55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0" name="Text Box 881">
          <a:extLst>
            <a:ext uri="{FF2B5EF4-FFF2-40B4-BE49-F238E27FC236}">
              <a16:creationId xmlns:a16="http://schemas.microsoft.com/office/drawing/2014/main" id="{76B49DF8-7A22-41A4-8C85-A0BC7158CC3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1" name="Text Box 973">
          <a:extLst>
            <a:ext uri="{FF2B5EF4-FFF2-40B4-BE49-F238E27FC236}">
              <a16:creationId xmlns:a16="http://schemas.microsoft.com/office/drawing/2014/main" id="{0EA85B82-2B2A-4B94-8404-1902AD2BB80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2" name="Text Box 1065">
          <a:extLst>
            <a:ext uri="{FF2B5EF4-FFF2-40B4-BE49-F238E27FC236}">
              <a16:creationId xmlns:a16="http://schemas.microsoft.com/office/drawing/2014/main" id="{210AC41B-4C79-4EE9-9366-4AED260FAE1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3" name="Text Box 1157">
          <a:extLst>
            <a:ext uri="{FF2B5EF4-FFF2-40B4-BE49-F238E27FC236}">
              <a16:creationId xmlns:a16="http://schemas.microsoft.com/office/drawing/2014/main" id="{FC4E3E64-3915-4535-BA68-AC2AB3B6BA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4" name="Text Box 1249">
          <a:extLst>
            <a:ext uri="{FF2B5EF4-FFF2-40B4-BE49-F238E27FC236}">
              <a16:creationId xmlns:a16="http://schemas.microsoft.com/office/drawing/2014/main" id="{5EF3B288-B238-4A12-A634-FFB1A04CB0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5" name="Text Box 1347">
          <a:extLst>
            <a:ext uri="{FF2B5EF4-FFF2-40B4-BE49-F238E27FC236}">
              <a16:creationId xmlns:a16="http://schemas.microsoft.com/office/drawing/2014/main" id="{2E7FBA72-E549-4CB7-B947-556B1381FCB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6" name="Text Box 1372">
          <a:extLst>
            <a:ext uri="{FF2B5EF4-FFF2-40B4-BE49-F238E27FC236}">
              <a16:creationId xmlns:a16="http://schemas.microsoft.com/office/drawing/2014/main" id="{02159D8F-31FD-422D-B76E-D60694C380E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7" name="Text Box 1375">
          <a:extLst>
            <a:ext uri="{FF2B5EF4-FFF2-40B4-BE49-F238E27FC236}">
              <a16:creationId xmlns:a16="http://schemas.microsoft.com/office/drawing/2014/main" id="{2A2BF421-8739-4000-9BF4-533A1ABC99A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8" name="Text Box 1378">
          <a:extLst>
            <a:ext uri="{FF2B5EF4-FFF2-40B4-BE49-F238E27FC236}">
              <a16:creationId xmlns:a16="http://schemas.microsoft.com/office/drawing/2014/main" id="{E034945F-55FD-47AB-BEF1-86ACF46C48E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39" name="Text Box 1381">
          <a:extLst>
            <a:ext uri="{FF2B5EF4-FFF2-40B4-BE49-F238E27FC236}">
              <a16:creationId xmlns:a16="http://schemas.microsoft.com/office/drawing/2014/main" id="{697EA018-B3B7-4B23-9F92-BD6C6D976F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0" name="Text Box 1384">
          <a:extLst>
            <a:ext uri="{FF2B5EF4-FFF2-40B4-BE49-F238E27FC236}">
              <a16:creationId xmlns:a16="http://schemas.microsoft.com/office/drawing/2014/main" id="{1310FD33-3100-40DF-8146-8FFDB223692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1" name="Text Box 1387">
          <a:extLst>
            <a:ext uri="{FF2B5EF4-FFF2-40B4-BE49-F238E27FC236}">
              <a16:creationId xmlns:a16="http://schemas.microsoft.com/office/drawing/2014/main" id="{61F4CD02-FB82-49DF-A06D-166F0FE0D36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2" name="Text Box 1390">
          <a:extLst>
            <a:ext uri="{FF2B5EF4-FFF2-40B4-BE49-F238E27FC236}">
              <a16:creationId xmlns:a16="http://schemas.microsoft.com/office/drawing/2014/main" id="{D16844B3-FBC7-4ECF-A437-CBD635B4D7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3" name="Text Box 1393">
          <a:extLst>
            <a:ext uri="{FF2B5EF4-FFF2-40B4-BE49-F238E27FC236}">
              <a16:creationId xmlns:a16="http://schemas.microsoft.com/office/drawing/2014/main" id="{9CE9754C-B5C9-42B2-B540-19B5B381F0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4" name="Text Box 1396">
          <a:extLst>
            <a:ext uri="{FF2B5EF4-FFF2-40B4-BE49-F238E27FC236}">
              <a16:creationId xmlns:a16="http://schemas.microsoft.com/office/drawing/2014/main" id="{AE29C94E-6B95-4307-BC07-1B5F744B70A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5" name="Text Box 1399">
          <a:extLst>
            <a:ext uri="{FF2B5EF4-FFF2-40B4-BE49-F238E27FC236}">
              <a16:creationId xmlns:a16="http://schemas.microsoft.com/office/drawing/2014/main" id="{CD9BFF6A-F360-4BBF-A2DB-7E787CF9ADF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6" name="Text Box 1402">
          <a:extLst>
            <a:ext uri="{FF2B5EF4-FFF2-40B4-BE49-F238E27FC236}">
              <a16:creationId xmlns:a16="http://schemas.microsoft.com/office/drawing/2014/main" id="{8E1BB8AC-8AFF-47B0-B4B8-C33E91593A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7" name="Text Box 1405">
          <a:extLst>
            <a:ext uri="{FF2B5EF4-FFF2-40B4-BE49-F238E27FC236}">
              <a16:creationId xmlns:a16="http://schemas.microsoft.com/office/drawing/2014/main" id="{835C5860-4DAC-4DD2-A365-09DF674003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8" name="Text Box 1408">
          <a:extLst>
            <a:ext uri="{FF2B5EF4-FFF2-40B4-BE49-F238E27FC236}">
              <a16:creationId xmlns:a16="http://schemas.microsoft.com/office/drawing/2014/main" id="{7A042E8C-0CC6-4A4D-98FF-2960FD48B7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49" name="Text Box 1411">
          <a:extLst>
            <a:ext uri="{FF2B5EF4-FFF2-40B4-BE49-F238E27FC236}">
              <a16:creationId xmlns:a16="http://schemas.microsoft.com/office/drawing/2014/main" id="{7CAF27A5-4C67-4FCE-B9B2-BCEA82494AB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0" name="Text Box 1414">
          <a:extLst>
            <a:ext uri="{FF2B5EF4-FFF2-40B4-BE49-F238E27FC236}">
              <a16:creationId xmlns:a16="http://schemas.microsoft.com/office/drawing/2014/main" id="{EB86B8B9-15E9-450C-AF5A-F8A4FE80A8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1" name="Text Box 1439">
          <a:extLst>
            <a:ext uri="{FF2B5EF4-FFF2-40B4-BE49-F238E27FC236}">
              <a16:creationId xmlns:a16="http://schemas.microsoft.com/office/drawing/2014/main" id="{32E1C87E-89EB-4EA8-A505-1152D73482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2" name="Text Box 1442">
          <a:extLst>
            <a:ext uri="{FF2B5EF4-FFF2-40B4-BE49-F238E27FC236}">
              <a16:creationId xmlns:a16="http://schemas.microsoft.com/office/drawing/2014/main" id="{EA388BA8-9656-46BF-9D03-40E612FAA6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3" name="Text Box 1445">
          <a:extLst>
            <a:ext uri="{FF2B5EF4-FFF2-40B4-BE49-F238E27FC236}">
              <a16:creationId xmlns:a16="http://schemas.microsoft.com/office/drawing/2014/main" id="{A9C8892E-F3BC-4981-8657-196342E4314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4" name="Text Box 1448">
          <a:extLst>
            <a:ext uri="{FF2B5EF4-FFF2-40B4-BE49-F238E27FC236}">
              <a16:creationId xmlns:a16="http://schemas.microsoft.com/office/drawing/2014/main" id="{F9D74555-078F-4ED0-A47E-A4D65A64E5B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5" name="Text Box 1451">
          <a:extLst>
            <a:ext uri="{FF2B5EF4-FFF2-40B4-BE49-F238E27FC236}">
              <a16:creationId xmlns:a16="http://schemas.microsoft.com/office/drawing/2014/main" id="{C8394129-0FC2-47C1-971A-40D144C2C1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6" name="Text Box 1454">
          <a:extLst>
            <a:ext uri="{FF2B5EF4-FFF2-40B4-BE49-F238E27FC236}">
              <a16:creationId xmlns:a16="http://schemas.microsoft.com/office/drawing/2014/main" id="{8C13E1EC-BB44-403D-97AA-99CEEED3B2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7" name="Text Box 1457">
          <a:extLst>
            <a:ext uri="{FF2B5EF4-FFF2-40B4-BE49-F238E27FC236}">
              <a16:creationId xmlns:a16="http://schemas.microsoft.com/office/drawing/2014/main" id="{C31A8503-6609-4B93-910D-D40DBAEB368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8" name="Text Box 1460">
          <a:extLst>
            <a:ext uri="{FF2B5EF4-FFF2-40B4-BE49-F238E27FC236}">
              <a16:creationId xmlns:a16="http://schemas.microsoft.com/office/drawing/2014/main" id="{6835FB03-42F4-4162-BBF8-527BBEF6E7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59" name="Text Box 1463">
          <a:extLst>
            <a:ext uri="{FF2B5EF4-FFF2-40B4-BE49-F238E27FC236}">
              <a16:creationId xmlns:a16="http://schemas.microsoft.com/office/drawing/2014/main" id="{0373465F-9F1A-4A68-A2CC-7EF505C026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0" name="Text Box 1466">
          <a:extLst>
            <a:ext uri="{FF2B5EF4-FFF2-40B4-BE49-F238E27FC236}">
              <a16:creationId xmlns:a16="http://schemas.microsoft.com/office/drawing/2014/main" id="{E1DCF0E7-064F-41A5-AC3B-C93892483F3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1" name="Text Box 1469">
          <a:extLst>
            <a:ext uri="{FF2B5EF4-FFF2-40B4-BE49-F238E27FC236}">
              <a16:creationId xmlns:a16="http://schemas.microsoft.com/office/drawing/2014/main" id="{A46FEFA0-1C44-43E0-92F8-AAC116AF5B3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2" name="Text Box 1472">
          <a:extLst>
            <a:ext uri="{FF2B5EF4-FFF2-40B4-BE49-F238E27FC236}">
              <a16:creationId xmlns:a16="http://schemas.microsoft.com/office/drawing/2014/main" id="{A2DEA9DF-F861-4BC7-B883-FBAA47662BD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3" name="Text Box 1475">
          <a:extLst>
            <a:ext uri="{FF2B5EF4-FFF2-40B4-BE49-F238E27FC236}">
              <a16:creationId xmlns:a16="http://schemas.microsoft.com/office/drawing/2014/main" id="{E0667799-0202-4203-AB15-A02E8FEB75D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4" name="Text Box 1478">
          <a:extLst>
            <a:ext uri="{FF2B5EF4-FFF2-40B4-BE49-F238E27FC236}">
              <a16:creationId xmlns:a16="http://schemas.microsoft.com/office/drawing/2014/main" id="{CCB306C8-3FE3-40E0-83B5-D2350FE94A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5" name="Text Box 1481">
          <a:extLst>
            <a:ext uri="{FF2B5EF4-FFF2-40B4-BE49-F238E27FC236}">
              <a16:creationId xmlns:a16="http://schemas.microsoft.com/office/drawing/2014/main" id="{5F88686C-0E9A-4A56-8E61-B914D38E776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6" name="Text Box 1506">
          <a:extLst>
            <a:ext uri="{FF2B5EF4-FFF2-40B4-BE49-F238E27FC236}">
              <a16:creationId xmlns:a16="http://schemas.microsoft.com/office/drawing/2014/main" id="{79E26D09-3DAC-4161-9F52-A6890A6D5C1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7" name="Text Box 1509">
          <a:extLst>
            <a:ext uri="{FF2B5EF4-FFF2-40B4-BE49-F238E27FC236}">
              <a16:creationId xmlns:a16="http://schemas.microsoft.com/office/drawing/2014/main" id="{75279414-98B5-4235-B85A-26AFE42C94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8" name="Text Box 1512">
          <a:extLst>
            <a:ext uri="{FF2B5EF4-FFF2-40B4-BE49-F238E27FC236}">
              <a16:creationId xmlns:a16="http://schemas.microsoft.com/office/drawing/2014/main" id="{55D499A4-E68B-4C51-8849-BACD877510D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69" name="Text Box 1515">
          <a:extLst>
            <a:ext uri="{FF2B5EF4-FFF2-40B4-BE49-F238E27FC236}">
              <a16:creationId xmlns:a16="http://schemas.microsoft.com/office/drawing/2014/main" id="{D7A66505-10A6-4D87-AE7A-F12A66318C1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0" name="Text Box 1518">
          <a:extLst>
            <a:ext uri="{FF2B5EF4-FFF2-40B4-BE49-F238E27FC236}">
              <a16:creationId xmlns:a16="http://schemas.microsoft.com/office/drawing/2014/main" id="{1FE5072F-3386-428B-8575-9FEC5F5F73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1" name="Text Box 1521">
          <a:extLst>
            <a:ext uri="{FF2B5EF4-FFF2-40B4-BE49-F238E27FC236}">
              <a16:creationId xmlns:a16="http://schemas.microsoft.com/office/drawing/2014/main" id="{23F87B02-27A2-4E1F-826B-B6AF11D91B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2" name="Text Box 1524">
          <a:extLst>
            <a:ext uri="{FF2B5EF4-FFF2-40B4-BE49-F238E27FC236}">
              <a16:creationId xmlns:a16="http://schemas.microsoft.com/office/drawing/2014/main" id="{90765551-A7E1-49F7-BF6D-7091850D79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3" name="Text Box 1527">
          <a:extLst>
            <a:ext uri="{FF2B5EF4-FFF2-40B4-BE49-F238E27FC236}">
              <a16:creationId xmlns:a16="http://schemas.microsoft.com/office/drawing/2014/main" id="{E8E945DE-D09E-4DCD-9C10-371485AA96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4" name="Text Box 1530">
          <a:extLst>
            <a:ext uri="{FF2B5EF4-FFF2-40B4-BE49-F238E27FC236}">
              <a16:creationId xmlns:a16="http://schemas.microsoft.com/office/drawing/2014/main" id="{CA544D72-604A-4AC5-95DB-A885656524D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5" name="Text Box 1533">
          <a:extLst>
            <a:ext uri="{FF2B5EF4-FFF2-40B4-BE49-F238E27FC236}">
              <a16:creationId xmlns:a16="http://schemas.microsoft.com/office/drawing/2014/main" id="{7A06A428-68BA-45D3-B613-C373DE476C6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6" name="Text Box 1536">
          <a:extLst>
            <a:ext uri="{FF2B5EF4-FFF2-40B4-BE49-F238E27FC236}">
              <a16:creationId xmlns:a16="http://schemas.microsoft.com/office/drawing/2014/main" id="{FD9E7103-222C-4441-8AAA-58E34F5301D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7" name="Text Box 1539">
          <a:extLst>
            <a:ext uri="{FF2B5EF4-FFF2-40B4-BE49-F238E27FC236}">
              <a16:creationId xmlns:a16="http://schemas.microsoft.com/office/drawing/2014/main" id="{B4F4C2C9-1B0E-46F2-A914-D85535DAB4F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8" name="Text Box 1542">
          <a:extLst>
            <a:ext uri="{FF2B5EF4-FFF2-40B4-BE49-F238E27FC236}">
              <a16:creationId xmlns:a16="http://schemas.microsoft.com/office/drawing/2014/main" id="{93E2BF28-C364-4257-9F88-0D2C2CFF13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79" name="Text Box 1545">
          <a:extLst>
            <a:ext uri="{FF2B5EF4-FFF2-40B4-BE49-F238E27FC236}">
              <a16:creationId xmlns:a16="http://schemas.microsoft.com/office/drawing/2014/main" id="{6E1682EB-ACE2-40B9-9968-9892D8B6971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0" name="Text Box 1548">
          <a:extLst>
            <a:ext uri="{FF2B5EF4-FFF2-40B4-BE49-F238E27FC236}">
              <a16:creationId xmlns:a16="http://schemas.microsoft.com/office/drawing/2014/main" id="{E34A2E57-8BC6-46A8-8459-9B9B8B105B4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1" name="Text Box 1573">
          <a:extLst>
            <a:ext uri="{FF2B5EF4-FFF2-40B4-BE49-F238E27FC236}">
              <a16:creationId xmlns:a16="http://schemas.microsoft.com/office/drawing/2014/main" id="{799E9C08-9532-417D-868E-FCBC49FFF5E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2" name="Text Box 1576">
          <a:extLst>
            <a:ext uri="{FF2B5EF4-FFF2-40B4-BE49-F238E27FC236}">
              <a16:creationId xmlns:a16="http://schemas.microsoft.com/office/drawing/2014/main" id="{2A28B5DA-D736-447C-BB88-6DC77082FF6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3" name="Text Box 1579">
          <a:extLst>
            <a:ext uri="{FF2B5EF4-FFF2-40B4-BE49-F238E27FC236}">
              <a16:creationId xmlns:a16="http://schemas.microsoft.com/office/drawing/2014/main" id="{0765B835-85D6-4097-865D-0083B51B4BF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4" name="Text Box 1582">
          <a:extLst>
            <a:ext uri="{FF2B5EF4-FFF2-40B4-BE49-F238E27FC236}">
              <a16:creationId xmlns:a16="http://schemas.microsoft.com/office/drawing/2014/main" id="{F37688F2-DF42-4C23-905E-5FFE8B2C9B1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5" name="Text Box 1585">
          <a:extLst>
            <a:ext uri="{FF2B5EF4-FFF2-40B4-BE49-F238E27FC236}">
              <a16:creationId xmlns:a16="http://schemas.microsoft.com/office/drawing/2014/main" id="{B0F09A53-7A61-4336-A01D-7D18BE3ABB2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6" name="Text Box 1588">
          <a:extLst>
            <a:ext uri="{FF2B5EF4-FFF2-40B4-BE49-F238E27FC236}">
              <a16:creationId xmlns:a16="http://schemas.microsoft.com/office/drawing/2014/main" id="{92F4DC77-2973-4D67-BC6B-4EE32056C7B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7" name="Text Box 1591">
          <a:extLst>
            <a:ext uri="{FF2B5EF4-FFF2-40B4-BE49-F238E27FC236}">
              <a16:creationId xmlns:a16="http://schemas.microsoft.com/office/drawing/2014/main" id="{CC974B9D-EF59-415F-A053-D18D9654823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8" name="Text Box 1594">
          <a:extLst>
            <a:ext uri="{FF2B5EF4-FFF2-40B4-BE49-F238E27FC236}">
              <a16:creationId xmlns:a16="http://schemas.microsoft.com/office/drawing/2014/main" id="{572C3416-DF22-4B22-9604-DCC993E3B30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89" name="Text Box 1597">
          <a:extLst>
            <a:ext uri="{FF2B5EF4-FFF2-40B4-BE49-F238E27FC236}">
              <a16:creationId xmlns:a16="http://schemas.microsoft.com/office/drawing/2014/main" id="{021064B5-5413-49F1-A00C-0072F05F997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0" name="Text Box 1600">
          <a:extLst>
            <a:ext uri="{FF2B5EF4-FFF2-40B4-BE49-F238E27FC236}">
              <a16:creationId xmlns:a16="http://schemas.microsoft.com/office/drawing/2014/main" id="{69803A87-B36B-46BD-B261-7FD1457AF75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1" name="Text Box 1603">
          <a:extLst>
            <a:ext uri="{FF2B5EF4-FFF2-40B4-BE49-F238E27FC236}">
              <a16:creationId xmlns:a16="http://schemas.microsoft.com/office/drawing/2014/main" id="{8DE55299-63E3-4570-8544-2C75A5668F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2" name="Text Box 1606">
          <a:extLst>
            <a:ext uri="{FF2B5EF4-FFF2-40B4-BE49-F238E27FC236}">
              <a16:creationId xmlns:a16="http://schemas.microsoft.com/office/drawing/2014/main" id="{DF527C48-298E-43A9-8516-FE54D4935E5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3" name="Text Box 1609">
          <a:extLst>
            <a:ext uri="{FF2B5EF4-FFF2-40B4-BE49-F238E27FC236}">
              <a16:creationId xmlns:a16="http://schemas.microsoft.com/office/drawing/2014/main" id="{9F545727-9FDE-49BA-84CC-2B468A762B4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4" name="Text Box 1612">
          <a:extLst>
            <a:ext uri="{FF2B5EF4-FFF2-40B4-BE49-F238E27FC236}">
              <a16:creationId xmlns:a16="http://schemas.microsoft.com/office/drawing/2014/main" id="{EDA56AA1-DB7C-428F-B139-069366CF468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5" name="Text Box 1615">
          <a:extLst>
            <a:ext uri="{FF2B5EF4-FFF2-40B4-BE49-F238E27FC236}">
              <a16:creationId xmlns:a16="http://schemas.microsoft.com/office/drawing/2014/main" id="{28FB8AB3-4B4E-4FA9-8841-2B8B1F2B7C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6" name="Text Box 1640">
          <a:extLst>
            <a:ext uri="{FF2B5EF4-FFF2-40B4-BE49-F238E27FC236}">
              <a16:creationId xmlns:a16="http://schemas.microsoft.com/office/drawing/2014/main" id="{44192AD9-919C-4CA9-930C-FC77CB00712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7" name="Text Box 1643">
          <a:extLst>
            <a:ext uri="{FF2B5EF4-FFF2-40B4-BE49-F238E27FC236}">
              <a16:creationId xmlns:a16="http://schemas.microsoft.com/office/drawing/2014/main" id="{1360C109-47A9-403F-B457-A16A5CEE529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8" name="Text Box 1646">
          <a:extLst>
            <a:ext uri="{FF2B5EF4-FFF2-40B4-BE49-F238E27FC236}">
              <a16:creationId xmlns:a16="http://schemas.microsoft.com/office/drawing/2014/main" id="{0925F186-5811-40D4-A4CE-20EBCDF9DC0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599" name="Text Box 1649">
          <a:extLst>
            <a:ext uri="{FF2B5EF4-FFF2-40B4-BE49-F238E27FC236}">
              <a16:creationId xmlns:a16="http://schemas.microsoft.com/office/drawing/2014/main" id="{0F5ED9FF-88F2-481B-B30A-A18053336A1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0" name="Text Box 1652">
          <a:extLst>
            <a:ext uri="{FF2B5EF4-FFF2-40B4-BE49-F238E27FC236}">
              <a16:creationId xmlns:a16="http://schemas.microsoft.com/office/drawing/2014/main" id="{9E179483-C69D-4DCD-9F8D-F422C8CE27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1" name="Text Box 1655">
          <a:extLst>
            <a:ext uri="{FF2B5EF4-FFF2-40B4-BE49-F238E27FC236}">
              <a16:creationId xmlns:a16="http://schemas.microsoft.com/office/drawing/2014/main" id="{459600BC-6F0D-4E6D-B9F9-8472037985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2" name="Text Box 1658">
          <a:extLst>
            <a:ext uri="{FF2B5EF4-FFF2-40B4-BE49-F238E27FC236}">
              <a16:creationId xmlns:a16="http://schemas.microsoft.com/office/drawing/2014/main" id="{4776A0B6-2CB1-467F-9394-7BAA8F04EF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3" name="Text Box 1661">
          <a:extLst>
            <a:ext uri="{FF2B5EF4-FFF2-40B4-BE49-F238E27FC236}">
              <a16:creationId xmlns:a16="http://schemas.microsoft.com/office/drawing/2014/main" id="{50D88CE3-9A8D-45F3-A711-0550F1C4B3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4" name="Text Box 1664">
          <a:extLst>
            <a:ext uri="{FF2B5EF4-FFF2-40B4-BE49-F238E27FC236}">
              <a16:creationId xmlns:a16="http://schemas.microsoft.com/office/drawing/2014/main" id="{9D8FC178-0E75-4A8A-8BC6-C0C96802ECC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5" name="Text Box 1667">
          <a:extLst>
            <a:ext uri="{FF2B5EF4-FFF2-40B4-BE49-F238E27FC236}">
              <a16:creationId xmlns:a16="http://schemas.microsoft.com/office/drawing/2014/main" id="{B55DF290-3D33-4284-BBBF-E24E8D47A2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6" name="Text Box 1670">
          <a:extLst>
            <a:ext uri="{FF2B5EF4-FFF2-40B4-BE49-F238E27FC236}">
              <a16:creationId xmlns:a16="http://schemas.microsoft.com/office/drawing/2014/main" id="{12DC02D9-4589-4134-AD86-D66C13A78EE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7" name="Text Box 1673">
          <a:extLst>
            <a:ext uri="{FF2B5EF4-FFF2-40B4-BE49-F238E27FC236}">
              <a16:creationId xmlns:a16="http://schemas.microsoft.com/office/drawing/2014/main" id="{038F9931-E6EA-4991-9E3B-D4FD778219A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8" name="Text Box 1676">
          <a:extLst>
            <a:ext uri="{FF2B5EF4-FFF2-40B4-BE49-F238E27FC236}">
              <a16:creationId xmlns:a16="http://schemas.microsoft.com/office/drawing/2014/main" id="{3EF88A99-A6A1-4D61-92B4-CE5C7ADEC2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09" name="Text Box 1679">
          <a:extLst>
            <a:ext uri="{FF2B5EF4-FFF2-40B4-BE49-F238E27FC236}">
              <a16:creationId xmlns:a16="http://schemas.microsoft.com/office/drawing/2014/main" id="{0F2D5810-AAC4-47C5-902B-620319CBF7F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0" name="Text Box 1682">
          <a:extLst>
            <a:ext uri="{FF2B5EF4-FFF2-40B4-BE49-F238E27FC236}">
              <a16:creationId xmlns:a16="http://schemas.microsoft.com/office/drawing/2014/main" id="{965201E0-5359-49FE-A9A2-346C718F7D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1" name="Text Box 1707">
          <a:extLst>
            <a:ext uri="{FF2B5EF4-FFF2-40B4-BE49-F238E27FC236}">
              <a16:creationId xmlns:a16="http://schemas.microsoft.com/office/drawing/2014/main" id="{CE92D5D6-9EFA-42DB-88CF-4C38AB0BBA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2" name="Text Box 1710">
          <a:extLst>
            <a:ext uri="{FF2B5EF4-FFF2-40B4-BE49-F238E27FC236}">
              <a16:creationId xmlns:a16="http://schemas.microsoft.com/office/drawing/2014/main" id="{45D0583A-E613-4B10-A8A8-82CE7BC49A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3" name="Text Box 1713">
          <a:extLst>
            <a:ext uri="{FF2B5EF4-FFF2-40B4-BE49-F238E27FC236}">
              <a16:creationId xmlns:a16="http://schemas.microsoft.com/office/drawing/2014/main" id="{9176996C-0887-43B1-BAD5-1A8B69EC89D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4" name="Text Box 1716">
          <a:extLst>
            <a:ext uri="{FF2B5EF4-FFF2-40B4-BE49-F238E27FC236}">
              <a16:creationId xmlns:a16="http://schemas.microsoft.com/office/drawing/2014/main" id="{7D8AEF46-6BE4-4DFB-A1B8-B1883864643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5" name="Text Box 1719">
          <a:extLst>
            <a:ext uri="{FF2B5EF4-FFF2-40B4-BE49-F238E27FC236}">
              <a16:creationId xmlns:a16="http://schemas.microsoft.com/office/drawing/2014/main" id="{E337135A-B786-467F-A5B6-9FF9A6EC4E9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6" name="Text Box 1722">
          <a:extLst>
            <a:ext uri="{FF2B5EF4-FFF2-40B4-BE49-F238E27FC236}">
              <a16:creationId xmlns:a16="http://schemas.microsoft.com/office/drawing/2014/main" id="{2D14836D-49BF-4FA4-870D-C7861C2F20A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7" name="Text Box 1725">
          <a:extLst>
            <a:ext uri="{FF2B5EF4-FFF2-40B4-BE49-F238E27FC236}">
              <a16:creationId xmlns:a16="http://schemas.microsoft.com/office/drawing/2014/main" id="{5F6D8B2D-225A-48BE-96E1-E1331DF4298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8" name="Text Box 1728">
          <a:extLst>
            <a:ext uri="{FF2B5EF4-FFF2-40B4-BE49-F238E27FC236}">
              <a16:creationId xmlns:a16="http://schemas.microsoft.com/office/drawing/2014/main" id="{13933237-A0DF-432C-8D59-088F6CBAC0D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19" name="Text Box 1731">
          <a:extLst>
            <a:ext uri="{FF2B5EF4-FFF2-40B4-BE49-F238E27FC236}">
              <a16:creationId xmlns:a16="http://schemas.microsoft.com/office/drawing/2014/main" id="{699162FA-C456-423C-A0AB-47985A1158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0" name="Text Box 1734">
          <a:extLst>
            <a:ext uri="{FF2B5EF4-FFF2-40B4-BE49-F238E27FC236}">
              <a16:creationId xmlns:a16="http://schemas.microsoft.com/office/drawing/2014/main" id="{29373F96-2F49-4522-A0E9-43A479B0D65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1" name="Text Box 1737">
          <a:extLst>
            <a:ext uri="{FF2B5EF4-FFF2-40B4-BE49-F238E27FC236}">
              <a16:creationId xmlns:a16="http://schemas.microsoft.com/office/drawing/2014/main" id="{3D8EADB2-4561-4491-B6F2-B399F686E2D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2" name="Text Box 1740">
          <a:extLst>
            <a:ext uri="{FF2B5EF4-FFF2-40B4-BE49-F238E27FC236}">
              <a16:creationId xmlns:a16="http://schemas.microsoft.com/office/drawing/2014/main" id="{DD1D3DCA-0E5D-4DC4-A1E4-AD6B4F7C02A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3" name="Text Box 1743">
          <a:extLst>
            <a:ext uri="{FF2B5EF4-FFF2-40B4-BE49-F238E27FC236}">
              <a16:creationId xmlns:a16="http://schemas.microsoft.com/office/drawing/2014/main" id="{7FB3306D-EC9F-4D4C-A382-5A03779C928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4" name="Text Box 1746">
          <a:extLst>
            <a:ext uri="{FF2B5EF4-FFF2-40B4-BE49-F238E27FC236}">
              <a16:creationId xmlns:a16="http://schemas.microsoft.com/office/drawing/2014/main" id="{D64009B8-789A-4DEE-B138-8CE9B6CCF14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5" name="Text Box 1749">
          <a:extLst>
            <a:ext uri="{FF2B5EF4-FFF2-40B4-BE49-F238E27FC236}">
              <a16:creationId xmlns:a16="http://schemas.microsoft.com/office/drawing/2014/main" id="{6E292355-62A3-4B7E-8072-F1604182086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6" name="Text Box 1774">
          <a:extLst>
            <a:ext uri="{FF2B5EF4-FFF2-40B4-BE49-F238E27FC236}">
              <a16:creationId xmlns:a16="http://schemas.microsoft.com/office/drawing/2014/main" id="{4DB6CE37-FD20-47C2-BD03-1FC3C120AE7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7" name="Text Box 1777">
          <a:extLst>
            <a:ext uri="{FF2B5EF4-FFF2-40B4-BE49-F238E27FC236}">
              <a16:creationId xmlns:a16="http://schemas.microsoft.com/office/drawing/2014/main" id="{3DD76D11-D7E5-499F-8657-78DE374449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8" name="Text Box 1780">
          <a:extLst>
            <a:ext uri="{FF2B5EF4-FFF2-40B4-BE49-F238E27FC236}">
              <a16:creationId xmlns:a16="http://schemas.microsoft.com/office/drawing/2014/main" id="{57426161-1912-4DF6-8DB0-65D692B5159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29" name="Text Box 1783">
          <a:extLst>
            <a:ext uri="{FF2B5EF4-FFF2-40B4-BE49-F238E27FC236}">
              <a16:creationId xmlns:a16="http://schemas.microsoft.com/office/drawing/2014/main" id="{42FAD38D-A743-4372-8CA9-05DC9EEBAF7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0" name="Text Box 1786">
          <a:extLst>
            <a:ext uri="{FF2B5EF4-FFF2-40B4-BE49-F238E27FC236}">
              <a16:creationId xmlns:a16="http://schemas.microsoft.com/office/drawing/2014/main" id="{12195FE6-F1EE-4855-87C6-2F24ED46EA9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1" name="Text Box 1789">
          <a:extLst>
            <a:ext uri="{FF2B5EF4-FFF2-40B4-BE49-F238E27FC236}">
              <a16:creationId xmlns:a16="http://schemas.microsoft.com/office/drawing/2014/main" id="{4A3301C7-8E42-4554-B7B2-DE45E8E7934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2" name="Text Box 1792">
          <a:extLst>
            <a:ext uri="{FF2B5EF4-FFF2-40B4-BE49-F238E27FC236}">
              <a16:creationId xmlns:a16="http://schemas.microsoft.com/office/drawing/2014/main" id="{F65A352B-0DC0-4B5F-BD57-11AA898DD9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3" name="Text Box 1795">
          <a:extLst>
            <a:ext uri="{FF2B5EF4-FFF2-40B4-BE49-F238E27FC236}">
              <a16:creationId xmlns:a16="http://schemas.microsoft.com/office/drawing/2014/main" id="{B9E0593C-10E2-4012-8C1C-3A29B308CE7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4" name="Text Box 1798">
          <a:extLst>
            <a:ext uri="{FF2B5EF4-FFF2-40B4-BE49-F238E27FC236}">
              <a16:creationId xmlns:a16="http://schemas.microsoft.com/office/drawing/2014/main" id="{C40C1C59-BD5E-4714-9687-8624D80076A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5" name="Text Box 1801">
          <a:extLst>
            <a:ext uri="{FF2B5EF4-FFF2-40B4-BE49-F238E27FC236}">
              <a16:creationId xmlns:a16="http://schemas.microsoft.com/office/drawing/2014/main" id="{A7162144-A65B-4773-B1AC-E090AB48D75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6" name="Text Box 1804">
          <a:extLst>
            <a:ext uri="{FF2B5EF4-FFF2-40B4-BE49-F238E27FC236}">
              <a16:creationId xmlns:a16="http://schemas.microsoft.com/office/drawing/2014/main" id="{54A75D36-2E7C-4D82-B709-FEDB3FB4A91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7" name="Text Box 1807">
          <a:extLst>
            <a:ext uri="{FF2B5EF4-FFF2-40B4-BE49-F238E27FC236}">
              <a16:creationId xmlns:a16="http://schemas.microsoft.com/office/drawing/2014/main" id="{1BC3C4ED-5BA7-4491-B83F-CBFBF595973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8" name="Text Box 1810">
          <a:extLst>
            <a:ext uri="{FF2B5EF4-FFF2-40B4-BE49-F238E27FC236}">
              <a16:creationId xmlns:a16="http://schemas.microsoft.com/office/drawing/2014/main" id="{6868036C-5125-4D20-84F2-5302946F9DB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39" name="Text Box 1813">
          <a:extLst>
            <a:ext uri="{FF2B5EF4-FFF2-40B4-BE49-F238E27FC236}">
              <a16:creationId xmlns:a16="http://schemas.microsoft.com/office/drawing/2014/main" id="{B3FC8507-F806-4154-842F-1640D5D49B8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0" name="Text Box 1816">
          <a:extLst>
            <a:ext uri="{FF2B5EF4-FFF2-40B4-BE49-F238E27FC236}">
              <a16:creationId xmlns:a16="http://schemas.microsoft.com/office/drawing/2014/main" id="{C46D8875-D31E-470B-B8A0-95A71A7F5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1" name="Text Box 1841">
          <a:extLst>
            <a:ext uri="{FF2B5EF4-FFF2-40B4-BE49-F238E27FC236}">
              <a16:creationId xmlns:a16="http://schemas.microsoft.com/office/drawing/2014/main" id="{DB1CAADB-F95D-4840-B00B-BA85E484C0D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2" name="Text Box 1844">
          <a:extLst>
            <a:ext uri="{FF2B5EF4-FFF2-40B4-BE49-F238E27FC236}">
              <a16:creationId xmlns:a16="http://schemas.microsoft.com/office/drawing/2014/main" id="{C140E8DC-6D91-4C90-AE1E-9389E86F5D6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3" name="Text Box 1847">
          <a:extLst>
            <a:ext uri="{FF2B5EF4-FFF2-40B4-BE49-F238E27FC236}">
              <a16:creationId xmlns:a16="http://schemas.microsoft.com/office/drawing/2014/main" id="{A1972A44-8049-4CA7-AE0D-0C1748A2C7B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4" name="Text Box 1850">
          <a:extLst>
            <a:ext uri="{FF2B5EF4-FFF2-40B4-BE49-F238E27FC236}">
              <a16:creationId xmlns:a16="http://schemas.microsoft.com/office/drawing/2014/main" id="{BA5D5396-AB1D-42F7-98AC-49457383B09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5" name="Text Box 1853">
          <a:extLst>
            <a:ext uri="{FF2B5EF4-FFF2-40B4-BE49-F238E27FC236}">
              <a16:creationId xmlns:a16="http://schemas.microsoft.com/office/drawing/2014/main" id="{26140BC9-A593-4C83-85BF-F59DB618CE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6" name="Text Box 1856">
          <a:extLst>
            <a:ext uri="{FF2B5EF4-FFF2-40B4-BE49-F238E27FC236}">
              <a16:creationId xmlns:a16="http://schemas.microsoft.com/office/drawing/2014/main" id="{EB0AB538-E5FA-467F-BC6B-446EE3A888F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7" name="Text Box 1859">
          <a:extLst>
            <a:ext uri="{FF2B5EF4-FFF2-40B4-BE49-F238E27FC236}">
              <a16:creationId xmlns:a16="http://schemas.microsoft.com/office/drawing/2014/main" id="{42593B0F-9AC7-4505-9425-D99E8B8AE9E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8" name="Text Box 1862">
          <a:extLst>
            <a:ext uri="{FF2B5EF4-FFF2-40B4-BE49-F238E27FC236}">
              <a16:creationId xmlns:a16="http://schemas.microsoft.com/office/drawing/2014/main" id="{48503E5C-D7A4-4B8B-BB5F-6D228F221E2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49" name="Text Box 1865">
          <a:extLst>
            <a:ext uri="{FF2B5EF4-FFF2-40B4-BE49-F238E27FC236}">
              <a16:creationId xmlns:a16="http://schemas.microsoft.com/office/drawing/2014/main" id="{24198162-63C7-4EF3-8A83-4E86436A52C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0" name="Text Box 1868">
          <a:extLst>
            <a:ext uri="{FF2B5EF4-FFF2-40B4-BE49-F238E27FC236}">
              <a16:creationId xmlns:a16="http://schemas.microsoft.com/office/drawing/2014/main" id="{5FEE8644-F0DE-4615-8F94-2ADC88A299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1" name="Text Box 1871">
          <a:extLst>
            <a:ext uri="{FF2B5EF4-FFF2-40B4-BE49-F238E27FC236}">
              <a16:creationId xmlns:a16="http://schemas.microsoft.com/office/drawing/2014/main" id="{35345071-3420-4761-A7A2-A70F005F694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2" name="Text Box 1874">
          <a:extLst>
            <a:ext uri="{FF2B5EF4-FFF2-40B4-BE49-F238E27FC236}">
              <a16:creationId xmlns:a16="http://schemas.microsoft.com/office/drawing/2014/main" id="{77328EBB-0D0B-437C-80F3-26FB6328421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3" name="Text Box 1877">
          <a:extLst>
            <a:ext uri="{FF2B5EF4-FFF2-40B4-BE49-F238E27FC236}">
              <a16:creationId xmlns:a16="http://schemas.microsoft.com/office/drawing/2014/main" id="{36AB37F8-6E7C-485D-954F-0CF6380862E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4" name="Text Box 1880">
          <a:extLst>
            <a:ext uri="{FF2B5EF4-FFF2-40B4-BE49-F238E27FC236}">
              <a16:creationId xmlns:a16="http://schemas.microsoft.com/office/drawing/2014/main" id="{20BA659F-87CF-425D-A08E-F6365B91EC5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5" name="Text Box 1883">
          <a:extLst>
            <a:ext uri="{FF2B5EF4-FFF2-40B4-BE49-F238E27FC236}">
              <a16:creationId xmlns:a16="http://schemas.microsoft.com/office/drawing/2014/main" id="{CE9A23CC-5D76-448A-B5CC-7BD51055DEE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6" name="Text Box 1908">
          <a:extLst>
            <a:ext uri="{FF2B5EF4-FFF2-40B4-BE49-F238E27FC236}">
              <a16:creationId xmlns:a16="http://schemas.microsoft.com/office/drawing/2014/main" id="{47D3FC38-D623-4AAE-8873-6B04497F748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7" name="Text Box 1911">
          <a:extLst>
            <a:ext uri="{FF2B5EF4-FFF2-40B4-BE49-F238E27FC236}">
              <a16:creationId xmlns:a16="http://schemas.microsoft.com/office/drawing/2014/main" id="{F81C9588-DC3A-4251-9FDF-0D2349A35E6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8" name="Text Box 1914">
          <a:extLst>
            <a:ext uri="{FF2B5EF4-FFF2-40B4-BE49-F238E27FC236}">
              <a16:creationId xmlns:a16="http://schemas.microsoft.com/office/drawing/2014/main" id="{4C9E5A98-EBCA-4E14-A1DF-A42F11C6835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59" name="Text Box 1917">
          <a:extLst>
            <a:ext uri="{FF2B5EF4-FFF2-40B4-BE49-F238E27FC236}">
              <a16:creationId xmlns:a16="http://schemas.microsoft.com/office/drawing/2014/main" id="{1EF8F5C9-1009-45D6-B533-A7985864734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0" name="Text Box 1920">
          <a:extLst>
            <a:ext uri="{FF2B5EF4-FFF2-40B4-BE49-F238E27FC236}">
              <a16:creationId xmlns:a16="http://schemas.microsoft.com/office/drawing/2014/main" id="{C94EA50E-F7CE-47ED-9557-6695C56CD68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1" name="Text Box 1923">
          <a:extLst>
            <a:ext uri="{FF2B5EF4-FFF2-40B4-BE49-F238E27FC236}">
              <a16:creationId xmlns:a16="http://schemas.microsoft.com/office/drawing/2014/main" id="{C315E37A-EE37-4443-B341-10955BAD810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2" name="Text Box 1926">
          <a:extLst>
            <a:ext uri="{FF2B5EF4-FFF2-40B4-BE49-F238E27FC236}">
              <a16:creationId xmlns:a16="http://schemas.microsoft.com/office/drawing/2014/main" id="{922C8BAB-FF91-4C79-95B1-EC0A53652D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3" name="Text Box 1929">
          <a:extLst>
            <a:ext uri="{FF2B5EF4-FFF2-40B4-BE49-F238E27FC236}">
              <a16:creationId xmlns:a16="http://schemas.microsoft.com/office/drawing/2014/main" id="{1473DFEB-C0B0-4702-9C6F-2B440F14559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4" name="Text Box 1932">
          <a:extLst>
            <a:ext uri="{FF2B5EF4-FFF2-40B4-BE49-F238E27FC236}">
              <a16:creationId xmlns:a16="http://schemas.microsoft.com/office/drawing/2014/main" id="{F73549E0-159C-4B26-B26D-62B9E6C94D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5" name="Text Box 1935">
          <a:extLst>
            <a:ext uri="{FF2B5EF4-FFF2-40B4-BE49-F238E27FC236}">
              <a16:creationId xmlns:a16="http://schemas.microsoft.com/office/drawing/2014/main" id="{02A2D661-717F-4812-A945-8EE2496E4A7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6" name="Text Box 1938">
          <a:extLst>
            <a:ext uri="{FF2B5EF4-FFF2-40B4-BE49-F238E27FC236}">
              <a16:creationId xmlns:a16="http://schemas.microsoft.com/office/drawing/2014/main" id="{8AC92BF7-1CE5-4C00-9885-0B3C3A067A5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7" name="Text Box 1941">
          <a:extLst>
            <a:ext uri="{FF2B5EF4-FFF2-40B4-BE49-F238E27FC236}">
              <a16:creationId xmlns:a16="http://schemas.microsoft.com/office/drawing/2014/main" id="{0374F9C5-BB20-4DD4-A716-ED2F399F943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8" name="Text Box 1944">
          <a:extLst>
            <a:ext uri="{FF2B5EF4-FFF2-40B4-BE49-F238E27FC236}">
              <a16:creationId xmlns:a16="http://schemas.microsoft.com/office/drawing/2014/main" id="{56AB0CA5-438A-4AE7-B449-F5CF77C2FB9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69" name="Text Box 1947">
          <a:extLst>
            <a:ext uri="{FF2B5EF4-FFF2-40B4-BE49-F238E27FC236}">
              <a16:creationId xmlns:a16="http://schemas.microsoft.com/office/drawing/2014/main" id="{820943D9-35D2-4B1E-A6C7-710121D1122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0" name="Text Box 1950">
          <a:extLst>
            <a:ext uri="{FF2B5EF4-FFF2-40B4-BE49-F238E27FC236}">
              <a16:creationId xmlns:a16="http://schemas.microsoft.com/office/drawing/2014/main" id="{D91B46B3-831B-46E8-910B-98E969A0313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1" name="Text Box 1975">
          <a:extLst>
            <a:ext uri="{FF2B5EF4-FFF2-40B4-BE49-F238E27FC236}">
              <a16:creationId xmlns:a16="http://schemas.microsoft.com/office/drawing/2014/main" id="{B8C1A0CC-80D1-43E6-8159-F1749F57B5A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2" name="Text Box 1978">
          <a:extLst>
            <a:ext uri="{FF2B5EF4-FFF2-40B4-BE49-F238E27FC236}">
              <a16:creationId xmlns:a16="http://schemas.microsoft.com/office/drawing/2014/main" id="{FC5721A8-8882-40EC-A866-D3712ABA25F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3" name="Text Box 1981">
          <a:extLst>
            <a:ext uri="{FF2B5EF4-FFF2-40B4-BE49-F238E27FC236}">
              <a16:creationId xmlns:a16="http://schemas.microsoft.com/office/drawing/2014/main" id="{755121AD-E875-4BC5-BCD6-948214BBFC5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4" name="Text Box 1984">
          <a:extLst>
            <a:ext uri="{FF2B5EF4-FFF2-40B4-BE49-F238E27FC236}">
              <a16:creationId xmlns:a16="http://schemas.microsoft.com/office/drawing/2014/main" id="{837D4D28-AE1B-4367-9841-73AF423CE85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5" name="Text Box 1987">
          <a:extLst>
            <a:ext uri="{FF2B5EF4-FFF2-40B4-BE49-F238E27FC236}">
              <a16:creationId xmlns:a16="http://schemas.microsoft.com/office/drawing/2014/main" id="{941C7B31-2E66-47CB-9C99-09EA32DBCA3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6" name="Text Box 1990">
          <a:extLst>
            <a:ext uri="{FF2B5EF4-FFF2-40B4-BE49-F238E27FC236}">
              <a16:creationId xmlns:a16="http://schemas.microsoft.com/office/drawing/2014/main" id="{1EC51A65-FF0D-4F22-BFA6-4E2CDAB7C61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7" name="Text Box 1993">
          <a:extLst>
            <a:ext uri="{FF2B5EF4-FFF2-40B4-BE49-F238E27FC236}">
              <a16:creationId xmlns:a16="http://schemas.microsoft.com/office/drawing/2014/main" id="{5A7FD53A-966A-4061-B95C-AF221ECA383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8" name="Text Box 1996">
          <a:extLst>
            <a:ext uri="{FF2B5EF4-FFF2-40B4-BE49-F238E27FC236}">
              <a16:creationId xmlns:a16="http://schemas.microsoft.com/office/drawing/2014/main" id="{B3F6AE88-E893-4E0C-950D-1816404A8F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79" name="Text Box 1999">
          <a:extLst>
            <a:ext uri="{FF2B5EF4-FFF2-40B4-BE49-F238E27FC236}">
              <a16:creationId xmlns:a16="http://schemas.microsoft.com/office/drawing/2014/main" id="{76B47C58-10FE-4FE5-A36E-12CF2A4AFD7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0" name="Text Box 2002">
          <a:extLst>
            <a:ext uri="{FF2B5EF4-FFF2-40B4-BE49-F238E27FC236}">
              <a16:creationId xmlns:a16="http://schemas.microsoft.com/office/drawing/2014/main" id="{11194FB5-6996-43F2-823B-C3EC46D1C3D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1" name="Text Box 2005">
          <a:extLst>
            <a:ext uri="{FF2B5EF4-FFF2-40B4-BE49-F238E27FC236}">
              <a16:creationId xmlns:a16="http://schemas.microsoft.com/office/drawing/2014/main" id="{00C24FB3-F1E1-4CE8-9C37-9D6728CBE8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2" name="Text Box 2008">
          <a:extLst>
            <a:ext uri="{FF2B5EF4-FFF2-40B4-BE49-F238E27FC236}">
              <a16:creationId xmlns:a16="http://schemas.microsoft.com/office/drawing/2014/main" id="{89586224-49B2-44EF-BA59-EC1AAE0B03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3" name="Text Box 2011">
          <a:extLst>
            <a:ext uri="{FF2B5EF4-FFF2-40B4-BE49-F238E27FC236}">
              <a16:creationId xmlns:a16="http://schemas.microsoft.com/office/drawing/2014/main" id="{C1DD5F0F-E376-4C4B-9AFA-29E458CDBF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4" name="Text Box 2014">
          <a:extLst>
            <a:ext uri="{FF2B5EF4-FFF2-40B4-BE49-F238E27FC236}">
              <a16:creationId xmlns:a16="http://schemas.microsoft.com/office/drawing/2014/main" id="{6DE3DF39-6AE9-4E30-9A20-56809AB55F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5" name="Text Box 2017">
          <a:extLst>
            <a:ext uri="{FF2B5EF4-FFF2-40B4-BE49-F238E27FC236}">
              <a16:creationId xmlns:a16="http://schemas.microsoft.com/office/drawing/2014/main" id="{FFD2DF25-EDFF-484A-AC93-FC87CFE3EB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6" name="Text Box 2042">
          <a:extLst>
            <a:ext uri="{FF2B5EF4-FFF2-40B4-BE49-F238E27FC236}">
              <a16:creationId xmlns:a16="http://schemas.microsoft.com/office/drawing/2014/main" id="{9B54D1E1-69B6-4585-BFDB-91C8D0BB125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7" name="Text Box 2045">
          <a:extLst>
            <a:ext uri="{FF2B5EF4-FFF2-40B4-BE49-F238E27FC236}">
              <a16:creationId xmlns:a16="http://schemas.microsoft.com/office/drawing/2014/main" id="{77BDF6F1-26E8-4712-B74D-29C2507496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8" name="Text Box 2048">
          <a:extLst>
            <a:ext uri="{FF2B5EF4-FFF2-40B4-BE49-F238E27FC236}">
              <a16:creationId xmlns:a16="http://schemas.microsoft.com/office/drawing/2014/main" id="{054032C2-142D-435D-846C-DA55202FB4F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89" name="Text Box 2051">
          <a:extLst>
            <a:ext uri="{FF2B5EF4-FFF2-40B4-BE49-F238E27FC236}">
              <a16:creationId xmlns:a16="http://schemas.microsoft.com/office/drawing/2014/main" id="{D8F04596-F108-4863-AED0-9F6BF59F17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0" name="Text Box 2054">
          <a:extLst>
            <a:ext uri="{FF2B5EF4-FFF2-40B4-BE49-F238E27FC236}">
              <a16:creationId xmlns:a16="http://schemas.microsoft.com/office/drawing/2014/main" id="{CF6F9910-83D0-46C4-8E3D-4E3B4F3C98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1" name="Text Box 2057">
          <a:extLst>
            <a:ext uri="{FF2B5EF4-FFF2-40B4-BE49-F238E27FC236}">
              <a16:creationId xmlns:a16="http://schemas.microsoft.com/office/drawing/2014/main" id="{1935AB47-8AAC-4383-AD84-660E8D8A39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2" name="Text Box 2060">
          <a:extLst>
            <a:ext uri="{FF2B5EF4-FFF2-40B4-BE49-F238E27FC236}">
              <a16:creationId xmlns:a16="http://schemas.microsoft.com/office/drawing/2014/main" id="{277B50AB-F2DB-4E28-9CBC-CD0530460B3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3" name="Text Box 2063">
          <a:extLst>
            <a:ext uri="{FF2B5EF4-FFF2-40B4-BE49-F238E27FC236}">
              <a16:creationId xmlns:a16="http://schemas.microsoft.com/office/drawing/2014/main" id="{11911FD1-EE3F-4821-99A5-CB56609A623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4" name="Text Box 2066">
          <a:extLst>
            <a:ext uri="{FF2B5EF4-FFF2-40B4-BE49-F238E27FC236}">
              <a16:creationId xmlns:a16="http://schemas.microsoft.com/office/drawing/2014/main" id="{F2BA6848-AA00-4304-BF5F-A35152F4F19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5" name="Text Box 2069">
          <a:extLst>
            <a:ext uri="{FF2B5EF4-FFF2-40B4-BE49-F238E27FC236}">
              <a16:creationId xmlns:a16="http://schemas.microsoft.com/office/drawing/2014/main" id="{9046EC9B-2546-4129-AB29-34CAF77E059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6" name="Text Box 2072">
          <a:extLst>
            <a:ext uri="{FF2B5EF4-FFF2-40B4-BE49-F238E27FC236}">
              <a16:creationId xmlns:a16="http://schemas.microsoft.com/office/drawing/2014/main" id="{F72602CE-734B-46A1-A5A5-0F9F7311F0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7" name="Text Box 2075">
          <a:extLst>
            <a:ext uri="{FF2B5EF4-FFF2-40B4-BE49-F238E27FC236}">
              <a16:creationId xmlns:a16="http://schemas.microsoft.com/office/drawing/2014/main" id="{59CFAF29-45AC-4206-850E-1B4123B4143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8" name="Text Box 2078">
          <a:extLst>
            <a:ext uri="{FF2B5EF4-FFF2-40B4-BE49-F238E27FC236}">
              <a16:creationId xmlns:a16="http://schemas.microsoft.com/office/drawing/2014/main" id="{84FDD16B-6CB0-45E2-9BD1-47D123F3636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699" name="Text Box 2081">
          <a:extLst>
            <a:ext uri="{FF2B5EF4-FFF2-40B4-BE49-F238E27FC236}">
              <a16:creationId xmlns:a16="http://schemas.microsoft.com/office/drawing/2014/main" id="{2B8F95E5-4F30-46AD-8F05-6C9949AF968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0" name="Text Box 2084">
          <a:extLst>
            <a:ext uri="{FF2B5EF4-FFF2-40B4-BE49-F238E27FC236}">
              <a16:creationId xmlns:a16="http://schemas.microsoft.com/office/drawing/2014/main" id="{ADB914D0-1944-42FE-BA73-CF70D893F2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1" name="Text Box 2109">
          <a:extLst>
            <a:ext uri="{FF2B5EF4-FFF2-40B4-BE49-F238E27FC236}">
              <a16:creationId xmlns:a16="http://schemas.microsoft.com/office/drawing/2014/main" id="{4C951A6E-7B1C-47DA-8125-FCDED44E0B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2" name="Text Box 2112">
          <a:extLst>
            <a:ext uri="{FF2B5EF4-FFF2-40B4-BE49-F238E27FC236}">
              <a16:creationId xmlns:a16="http://schemas.microsoft.com/office/drawing/2014/main" id="{A287C118-11FB-4794-8C21-2FE6BCFD32A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3" name="Text Box 2115">
          <a:extLst>
            <a:ext uri="{FF2B5EF4-FFF2-40B4-BE49-F238E27FC236}">
              <a16:creationId xmlns:a16="http://schemas.microsoft.com/office/drawing/2014/main" id="{B6AF79BB-4312-448A-8B55-9A24C0D2C77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4" name="Text Box 2118">
          <a:extLst>
            <a:ext uri="{FF2B5EF4-FFF2-40B4-BE49-F238E27FC236}">
              <a16:creationId xmlns:a16="http://schemas.microsoft.com/office/drawing/2014/main" id="{45A78B5B-2CBE-4246-8084-313B3A1042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5" name="Text Box 2121">
          <a:extLst>
            <a:ext uri="{FF2B5EF4-FFF2-40B4-BE49-F238E27FC236}">
              <a16:creationId xmlns:a16="http://schemas.microsoft.com/office/drawing/2014/main" id="{C5145270-0E90-425B-8940-19B90BC839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6" name="Text Box 2124">
          <a:extLst>
            <a:ext uri="{FF2B5EF4-FFF2-40B4-BE49-F238E27FC236}">
              <a16:creationId xmlns:a16="http://schemas.microsoft.com/office/drawing/2014/main" id="{2114BCC6-2045-482E-AFC0-2A4BE6C1CBE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7" name="Text Box 2127">
          <a:extLst>
            <a:ext uri="{FF2B5EF4-FFF2-40B4-BE49-F238E27FC236}">
              <a16:creationId xmlns:a16="http://schemas.microsoft.com/office/drawing/2014/main" id="{F8725188-3593-49C0-8EFE-C3A20667580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8" name="Text Box 2130">
          <a:extLst>
            <a:ext uri="{FF2B5EF4-FFF2-40B4-BE49-F238E27FC236}">
              <a16:creationId xmlns:a16="http://schemas.microsoft.com/office/drawing/2014/main" id="{E27A6FCB-462A-4E98-913F-DA7A4F045CE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09" name="Text Box 2133">
          <a:extLst>
            <a:ext uri="{FF2B5EF4-FFF2-40B4-BE49-F238E27FC236}">
              <a16:creationId xmlns:a16="http://schemas.microsoft.com/office/drawing/2014/main" id="{3002213D-1368-4ABB-AD5C-B20CB32C546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0" name="Text Box 2136">
          <a:extLst>
            <a:ext uri="{FF2B5EF4-FFF2-40B4-BE49-F238E27FC236}">
              <a16:creationId xmlns:a16="http://schemas.microsoft.com/office/drawing/2014/main" id="{6E898439-4776-4076-A50C-770B5FA48F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1" name="Text Box 2139">
          <a:extLst>
            <a:ext uri="{FF2B5EF4-FFF2-40B4-BE49-F238E27FC236}">
              <a16:creationId xmlns:a16="http://schemas.microsoft.com/office/drawing/2014/main" id="{AFE4EF36-B279-4F75-84B9-B189D1DD676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2" name="Text Box 2142">
          <a:extLst>
            <a:ext uri="{FF2B5EF4-FFF2-40B4-BE49-F238E27FC236}">
              <a16:creationId xmlns:a16="http://schemas.microsoft.com/office/drawing/2014/main" id="{E9515CDE-EE84-4D6E-943B-286E6DCD710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3" name="Text Box 2145">
          <a:extLst>
            <a:ext uri="{FF2B5EF4-FFF2-40B4-BE49-F238E27FC236}">
              <a16:creationId xmlns:a16="http://schemas.microsoft.com/office/drawing/2014/main" id="{8039BE78-487D-40D9-8904-A77F031C1C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4" name="Text Box 2148">
          <a:extLst>
            <a:ext uri="{FF2B5EF4-FFF2-40B4-BE49-F238E27FC236}">
              <a16:creationId xmlns:a16="http://schemas.microsoft.com/office/drawing/2014/main" id="{20A24927-A670-4B87-845F-0A9CA52590D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5" name="Text Box 2151">
          <a:extLst>
            <a:ext uri="{FF2B5EF4-FFF2-40B4-BE49-F238E27FC236}">
              <a16:creationId xmlns:a16="http://schemas.microsoft.com/office/drawing/2014/main" id="{777745AF-4579-45EF-9753-ECB77CDE61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6" name="Text Box 2176">
          <a:extLst>
            <a:ext uri="{FF2B5EF4-FFF2-40B4-BE49-F238E27FC236}">
              <a16:creationId xmlns:a16="http://schemas.microsoft.com/office/drawing/2014/main" id="{E0E50150-285E-4E4E-997E-F82399F6CE2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7" name="Text Box 2179">
          <a:extLst>
            <a:ext uri="{FF2B5EF4-FFF2-40B4-BE49-F238E27FC236}">
              <a16:creationId xmlns:a16="http://schemas.microsoft.com/office/drawing/2014/main" id="{31132E78-E2A8-483E-83B1-D9B27226A53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8" name="Text Box 2182">
          <a:extLst>
            <a:ext uri="{FF2B5EF4-FFF2-40B4-BE49-F238E27FC236}">
              <a16:creationId xmlns:a16="http://schemas.microsoft.com/office/drawing/2014/main" id="{A354DB53-39AA-450E-8559-434E4141BFA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19" name="Text Box 2185">
          <a:extLst>
            <a:ext uri="{FF2B5EF4-FFF2-40B4-BE49-F238E27FC236}">
              <a16:creationId xmlns:a16="http://schemas.microsoft.com/office/drawing/2014/main" id="{D021BCC7-9C80-4856-976D-ABA16C603EF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0" name="Text Box 2188">
          <a:extLst>
            <a:ext uri="{FF2B5EF4-FFF2-40B4-BE49-F238E27FC236}">
              <a16:creationId xmlns:a16="http://schemas.microsoft.com/office/drawing/2014/main" id="{65308395-F584-4B87-AF92-786C8012B35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1" name="Text Box 2191">
          <a:extLst>
            <a:ext uri="{FF2B5EF4-FFF2-40B4-BE49-F238E27FC236}">
              <a16:creationId xmlns:a16="http://schemas.microsoft.com/office/drawing/2014/main" id="{F8DFB1C7-619A-4D83-B3E6-59F51B40104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2" name="Text Box 2194">
          <a:extLst>
            <a:ext uri="{FF2B5EF4-FFF2-40B4-BE49-F238E27FC236}">
              <a16:creationId xmlns:a16="http://schemas.microsoft.com/office/drawing/2014/main" id="{FFFC0EDA-D00E-47D8-80EF-45323F65287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3" name="Text Box 2197">
          <a:extLst>
            <a:ext uri="{FF2B5EF4-FFF2-40B4-BE49-F238E27FC236}">
              <a16:creationId xmlns:a16="http://schemas.microsoft.com/office/drawing/2014/main" id="{0E4EF9A3-57AE-4A3C-AC12-A1C366B690D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4" name="Text Box 2200">
          <a:extLst>
            <a:ext uri="{FF2B5EF4-FFF2-40B4-BE49-F238E27FC236}">
              <a16:creationId xmlns:a16="http://schemas.microsoft.com/office/drawing/2014/main" id="{8537C2DF-0C1D-4A3F-BB43-596F0A7174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5" name="Text Box 2203">
          <a:extLst>
            <a:ext uri="{FF2B5EF4-FFF2-40B4-BE49-F238E27FC236}">
              <a16:creationId xmlns:a16="http://schemas.microsoft.com/office/drawing/2014/main" id="{117C062A-F685-4969-8F38-CF7D723FD7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6" name="Text Box 2206">
          <a:extLst>
            <a:ext uri="{FF2B5EF4-FFF2-40B4-BE49-F238E27FC236}">
              <a16:creationId xmlns:a16="http://schemas.microsoft.com/office/drawing/2014/main" id="{FDD12530-BD8F-4910-BCC6-E3D377441CA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7" name="Text Box 2209">
          <a:extLst>
            <a:ext uri="{FF2B5EF4-FFF2-40B4-BE49-F238E27FC236}">
              <a16:creationId xmlns:a16="http://schemas.microsoft.com/office/drawing/2014/main" id="{D084D01F-5270-48E0-BC8A-432970A236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8" name="Text Box 2212">
          <a:extLst>
            <a:ext uri="{FF2B5EF4-FFF2-40B4-BE49-F238E27FC236}">
              <a16:creationId xmlns:a16="http://schemas.microsoft.com/office/drawing/2014/main" id="{A19FB31A-9B27-4315-8302-646458448EB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29" name="Text Box 2215">
          <a:extLst>
            <a:ext uri="{FF2B5EF4-FFF2-40B4-BE49-F238E27FC236}">
              <a16:creationId xmlns:a16="http://schemas.microsoft.com/office/drawing/2014/main" id="{62B82444-FC6F-4DE1-B270-E7A389EBDA2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0" name="Text Box 2218">
          <a:extLst>
            <a:ext uri="{FF2B5EF4-FFF2-40B4-BE49-F238E27FC236}">
              <a16:creationId xmlns:a16="http://schemas.microsoft.com/office/drawing/2014/main" id="{CC7A64C4-C1EE-4B8E-BCC6-E1286654CC1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1" name="Text Box 2243">
          <a:extLst>
            <a:ext uri="{FF2B5EF4-FFF2-40B4-BE49-F238E27FC236}">
              <a16:creationId xmlns:a16="http://schemas.microsoft.com/office/drawing/2014/main" id="{00520EEB-E5BE-4B7B-B704-7B54A0C885C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2" name="Text Box 2246">
          <a:extLst>
            <a:ext uri="{FF2B5EF4-FFF2-40B4-BE49-F238E27FC236}">
              <a16:creationId xmlns:a16="http://schemas.microsoft.com/office/drawing/2014/main" id="{965C1DF7-3889-4EF2-89C2-7D6CEB97D2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3" name="Text Box 2249">
          <a:extLst>
            <a:ext uri="{FF2B5EF4-FFF2-40B4-BE49-F238E27FC236}">
              <a16:creationId xmlns:a16="http://schemas.microsoft.com/office/drawing/2014/main" id="{85D7805B-0DF2-43F6-8669-3E3745A239A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4" name="Text Box 2252">
          <a:extLst>
            <a:ext uri="{FF2B5EF4-FFF2-40B4-BE49-F238E27FC236}">
              <a16:creationId xmlns:a16="http://schemas.microsoft.com/office/drawing/2014/main" id="{794051FE-0302-4C16-9029-0A1FA16BE71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5" name="Text Box 2255">
          <a:extLst>
            <a:ext uri="{FF2B5EF4-FFF2-40B4-BE49-F238E27FC236}">
              <a16:creationId xmlns:a16="http://schemas.microsoft.com/office/drawing/2014/main" id="{7FD157D0-3A64-41B3-A137-EBB57DCF92D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6" name="Text Box 2258">
          <a:extLst>
            <a:ext uri="{FF2B5EF4-FFF2-40B4-BE49-F238E27FC236}">
              <a16:creationId xmlns:a16="http://schemas.microsoft.com/office/drawing/2014/main" id="{9CC6A6C1-ADA8-4608-8052-DAD75871A48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7" name="Text Box 2261">
          <a:extLst>
            <a:ext uri="{FF2B5EF4-FFF2-40B4-BE49-F238E27FC236}">
              <a16:creationId xmlns:a16="http://schemas.microsoft.com/office/drawing/2014/main" id="{DA5CCAE0-AFA4-405B-A497-F17A981366A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8" name="Text Box 2264">
          <a:extLst>
            <a:ext uri="{FF2B5EF4-FFF2-40B4-BE49-F238E27FC236}">
              <a16:creationId xmlns:a16="http://schemas.microsoft.com/office/drawing/2014/main" id="{D7B4D10F-6475-44F1-A8B7-C0C92E8F53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39" name="Text Box 2267">
          <a:extLst>
            <a:ext uri="{FF2B5EF4-FFF2-40B4-BE49-F238E27FC236}">
              <a16:creationId xmlns:a16="http://schemas.microsoft.com/office/drawing/2014/main" id="{0B0B6089-4FC9-456E-9426-BE26FDBF3E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0" name="Text Box 2270">
          <a:extLst>
            <a:ext uri="{FF2B5EF4-FFF2-40B4-BE49-F238E27FC236}">
              <a16:creationId xmlns:a16="http://schemas.microsoft.com/office/drawing/2014/main" id="{6354C589-35D5-4EAF-83B1-7E366DCCA42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1" name="Text Box 2273">
          <a:extLst>
            <a:ext uri="{FF2B5EF4-FFF2-40B4-BE49-F238E27FC236}">
              <a16:creationId xmlns:a16="http://schemas.microsoft.com/office/drawing/2014/main" id="{AC666D83-F8F6-47C9-8A16-984FA5EE4FE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2" name="Text Box 2276">
          <a:extLst>
            <a:ext uri="{FF2B5EF4-FFF2-40B4-BE49-F238E27FC236}">
              <a16:creationId xmlns:a16="http://schemas.microsoft.com/office/drawing/2014/main" id="{E6C0BB2A-DA78-4791-8082-66394C4E27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3" name="Text Box 2279">
          <a:extLst>
            <a:ext uri="{FF2B5EF4-FFF2-40B4-BE49-F238E27FC236}">
              <a16:creationId xmlns:a16="http://schemas.microsoft.com/office/drawing/2014/main" id="{C72EA129-3356-4B6F-BFC4-552158D53F2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4" name="Text Box 2282">
          <a:extLst>
            <a:ext uri="{FF2B5EF4-FFF2-40B4-BE49-F238E27FC236}">
              <a16:creationId xmlns:a16="http://schemas.microsoft.com/office/drawing/2014/main" id="{37821BA4-07C2-44B7-AB74-B64EBA0872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5" name="Text Box 2285">
          <a:extLst>
            <a:ext uri="{FF2B5EF4-FFF2-40B4-BE49-F238E27FC236}">
              <a16:creationId xmlns:a16="http://schemas.microsoft.com/office/drawing/2014/main" id="{A66A766B-DD5C-47F0-A0A7-E9AD8C9F48D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6" name="Text Box 2310">
          <a:extLst>
            <a:ext uri="{FF2B5EF4-FFF2-40B4-BE49-F238E27FC236}">
              <a16:creationId xmlns:a16="http://schemas.microsoft.com/office/drawing/2014/main" id="{08833658-8863-4895-BD52-BBF2206185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7" name="Text Box 2313">
          <a:extLst>
            <a:ext uri="{FF2B5EF4-FFF2-40B4-BE49-F238E27FC236}">
              <a16:creationId xmlns:a16="http://schemas.microsoft.com/office/drawing/2014/main" id="{EC3FCB38-A7A0-429B-AC2E-46C4F1CC315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8" name="Text Box 2316">
          <a:extLst>
            <a:ext uri="{FF2B5EF4-FFF2-40B4-BE49-F238E27FC236}">
              <a16:creationId xmlns:a16="http://schemas.microsoft.com/office/drawing/2014/main" id="{D45F93E9-CEAD-4BC3-B402-6C7C2861326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49" name="Text Box 2319">
          <a:extLst>
            <a:ext uri="{FF2B5EF4-FFF2-40B4-BE49-F238E27FC236}">
              <a16:creationId xmlns:a16="http://schemas.microsoft.com/office/drawing/2014/main" id="{1470F3F8-C8DD-4DF9-B98E-A83792FE6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0" name="Text Box 2322">
          <a:extLst>
            <a:ext uri="{FF2B5EF4-FFF2-40B4-BE49-F238E27FC236}">
              <a16:creationId xmlns:a16="http://schemas.microsoft.com/office/drawing/2014/main" id="{3C9A9690-4136-424B-A767-F8ACAD4C6E1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1" name="Text Box 2325">
          <a:extLst>
            <a:ext uri="{FF2B5EF4-FFF2-40B4-BE49-F238E27FC236}">
              <a16:creationId xmlns:a16="http://schemas.microsoft.com/office/drawing/2014/main" id="{C8B585B1-235B-4710-8F1F-D0293B36DF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2" name="Text Box 2328">
          <a:extLst>
            <a:ext uri="{FF2B5EF4-FFF2-40B4-BE49-F238E27FC236}">
              <a16:creationId xmlns:a16="http://schemas.microsoft.com/office/drawing/2014/main" id="{116B1B05-896C-43A2-B138-151E3125AC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3" name="Text Box 2331">
          <a:extLst>
            <a:ext uri="{FF2B5EF4-FFF2-40B4-BE49-F238E27FC236}">
              <a16:creationId xmlns:a16="http://schemas.microsoft.com/office/drawing/2014/main" id="{61FC6A07-121A-48DC-8AD2-ACC2C41266D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4" name="Text Box 2334">
          <a:extLst>
            <a:ext uri="{FF2B5EF4-FFF2-40B4-BE49-F238E27FC236}">
              <a16:creationId xmlns:a16="http://schemas.microsoft.com/office/drawing/2014/main" id="{B7EBA48E-05D6-4ED3-B446-18EEAF3CCA1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5" name="Text Box 2337">
          <a:extLst>
            <a:ext uri="{FF2B5EF4-FFF2-40B4-BE49-F238E27FC236}">
              <a16:creationId xmlns:a16="http://schemas.microsoft.com/office/drawing/2014/main" id="{87A94647-17F5-49D8-BC9E-08C03E90403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6" name="Text Box 2340">
          <a:extLst>
            <a:ext uri="{FF2B5EF4-FFF2-40B4-BE49-F238E27FC236}">
              <a16:creationId xmlns:a16="http://schemas.microsoft.com/office/drawing/2014/main" id="{D89E3A29-7046-45A4-A371-9F12CAA817A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7" name="Text Box 2343">
          <a:extLst>
            <a:ext uri="{FF2B5EF4-FFF2-40B4-BE49-F238E27FC236}">
              <a16:creationId xmlns:a16="http://schemas.microsoft.com/office/drawing/2014/main" id="{C42F1E1A-02DB-43EF-A3D0-5B49CBA6DC4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8" name="Text Box 2346">
          <a:extLst>
            <a:ext uri="{FF2B5EF4-FFF2-40B4-BE49-F238E27FC236}">
              <a16:creationId xmlns:a16="http://schemas.microsoft.com/office/drawing/2014/main" id="{4A020EB9-F6CE-4B70-B68E-7E7DD1A5B05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59" name="Text Box 2349">
          <a:extLst>
            <a:ext uri="{FF2B5EF4-FFF2-40B4-BE49-F238E27FC236}">
              <a16:creationId xmlns:a16="http://schemas.microsoft.com/office/drawing/2014/main" id="{E6147D25-7B7A-4BA9-ABA4-3F711BE2DE5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0" name="Text Box 2352">
          <a:extLst>
            <a:ext uri="{FF2B5EF4-FFF2-40B4-BE49-F238E27FC236}">
              <a16:creationId xmlns:a16="http://schemas.microsoft.com/office/drawing/2014/main" id="{4FA5CC48-81DD-43EA-9C88-06667433E3C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1" name="Text Box 2377">
          <a:extLst>
            <a:ext uri="{FF2B5EF4-FFF2-40B4-BE49-F238E27FC236}">
              <a16:creationId xmlns:a16="http://schemas.microsoft.com/office/drawing/2014/main" id="{EA9407C5-526F-435A-BC90-CDE68FE7C2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2" name="Text Box 2380">
          <a:extLst>
            <a:ext uri="{FF2B5EF4-FFF2-40B4-BE49-F238E27FC236}">
              <a16:creationId xmlns:a16="http://schemas.microsoft.com/office/drawing/2014/main" id="{4EAE3EA5-2DFB-493A-83A0-7CDC2BE59D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3" name="Text Box 2383">
          <a:extLst>
            <a:ext uri="{FF2B5EF4-FFF2-40B4-BE49-F238E27FC236}">
              <a16:creationId xmlns:a16="http://schemas.microsoft.com/office/drawing/2014/main" id="{419A8A71-E6DB-4ED1-8C08-FC019841C40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4" name="Text Box 2386">
          <a:extLst>
            <a:ext uri="{FF2B5EF4-FFF2-40B4-BE49-F238E27FC236}">
              <a16:creationId xmlns:a16="http://schemas.microsoft.com/office/drawing/2014/main" id="{A72F37C7-02F8-4CC3-9C50-CF39430E75A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5" name="Text Box 2389">
          <a:extLst>
            <a:ext uri="{FF2B5EF4-FFF2-40B4-BE49-F238E27FC236}">
              <a16:creationId xmlns:a16="http://schemas.microsoft.com/office/drawing/2014/main" id="{7185D5D7-5A81-4162-9CF2-CEC816BDCD8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6" name="Text Box 2392">
          <a:extLst>
            <a:ext uri="{FF2B5EF4-FFF2-40B4-BE49-F238E27FC236}">
              <a16:creationId xmlns:a16="http://schemas.microsoft.com/office/drawing/2014/main" id="{2D361753-6523-4097-9ECA-5CAF6EADDA3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7" name="Text Box 2395">
          <a:extLst>
            <a:ext uri="{FF2B5EF4-FFF2-40B4-BE49-F238E27FC236}">
              <a16:creationId xmlns:a16="http://schemas.microsoft.com/office/drawing/2014/main" id="{0B4895AB-EE10-49FF-920A-2B7F1F6C698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8" name="Text Box 2398">
          <a:extLst>
            <a:ext uri="{FF2B5EF4-FFF2-40B4-BE49-F238E27FC236}">
              <a16:creationId xmlns:a16="http://schemas.microsoft.com/office/drawing/2014/main" id="{383B936C-4C43-448C-A3BD-801CB1B01F4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69" name="Text Box 2401">
          <a:extLst>
            <a:ext uri="{FF2B5EF4-FFF2-40B4-BE49-F238E27FC236}">
              <a16:creationId xmlns:a16="http://schemas.microsoft.com/office/drawing/2014/main" id="{00E9E25E-828D-4C20-A312-441BBE17618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0" name="Text Box 2404">
          <a:extLst>
            <a:ext uri="{FF2B5EF4-FFF2-40B4-BE49-F238E27FC236}">
              <a16:creationId xmlns:a16="http://schemas.microsoft.com/office/drawing/2014/main" id="{BF8CCAF1-0977-40C6-B44F-0009D7E77D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1" name="Text Box 2407">
          <a:extLst>
            <a:ext uri="{FF2B5EF4-FFF2-40B4-BE49-F238E27FC236}">
              <a16:creationId xmlns:a16="http://schemas.microsoft.com/office/drawing/2014/main" id="{FD52C1A0-E3E1-4263-B6AB-7CF54E3D7EC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2" name="Text Box 2410">
          <a:extLst>
            <a:ext uri="{FF2B5EF4-FFF2-40B4-BE49-F238E27FC236}">
              <a16:creationId xmlns:a16="http://schemas.microsoft.com/office/drawing/2014/main" id="{C21509F6-2D1F-4A2B-8CAA-47D0C69F02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3" name="Text Box 2413">
          <a:extLst>
            <a:ext uri="{FF2B5EF4-FFF2-40B4-BE49-F238E27FC236}">
              <a16:creationId xmlns:a16="http://schemas.microsoft.com/office/drawing/2014/main" id="{F1AC24BA-F10F-4DEC-A6D9-4C7D91CA2B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4" name="Text Box 2416">
          <a:extLst>
            <a:ext uri="{FF2B5EF4-FFF2-40B4-BE49-F238E27FC236}">
              <a16:creationId xmlns:a16="http://schemas.microsoft.com/office/drawing/2014/main" id="{5EEC2182-C3E0-464B-ACD7-5BEE5032DAB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5" name="Text Box 2419">
          <a:extLst>
            <a:ext uri="{FF2B5EF4-FFF2-40B4-BE49-F238E27FC236}">
              <a16:creationId xmlns:a16="http://schemas.microsoft.com/office/drawing/2014/main" id="{845F12B2-40C7-4409-91C5-C4E60C5A6F4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6" name="Text Box 2444">
          <a:extLst>
            <a:ext uri="{FF2B5EF4-FFF2-40B4-BE49-F238E27FC236}">
              <a16:creationId xmlns:a16="http://schemas.microsoft.com/office/drawing/2014/main" id="{1599513C-816A-4FB0-9D24-C834B77529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7" name="Text Box 2447">
          <a:extLst>
            <a:ext uri="{FF2B5EF4-FFF2-40B4-BE49-F238E27FC236}">
              <a16:creationId xmlns:a16="http://schemas.microsoft.com/office/drawing/2014/main" id="{2E98FDD7-76BF-454B-B63C-A9E793218C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8" name="Text Box 2450">
          <a:extLst>
            <a:ext uri="{FF2B5EF4-FFF2-40B4-BE49-F238E27FC236}">
              <a16:creationId xmlns:a16="http://schemas.microsoft.com/office/drawing/2014/main" id="{E44B1BBD-BC14-4D1A-A02A-0C720EB849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79" name="Text Box 2453">
          <a:extLst>
            <a:ext uri="{FF2B5EF4-FFF2-40B4-BE49-F238E27FC236}">
              <a16:creationId xmlns:a16="http://schemas.microsoft.com/office/drawing/2014/main" id="{BA871E69-346A-44AA-A03D-BA15E179EA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0" name="Text Box 2456">
          <a:extLst>
            <a:ext uri="{FF2B5EF4-FFF2-40B4-BE49-F238E27FC236}">
              <a16:creationId xmlns:a16="http://schemas.microsoft.com/office/drawing/2014/main" id="{BAE03013-DE95-4FAE-B89E-BAD9AF9D0A3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1" name="Text Box 2459">
          <a:extLst>
            <a:ext uri="{FF2B5EF4-FFF2-40B4-BE49-F238E27FC236}">
              <a16:creationId xmlns:a16="http://schemas.microsoft.com/office/drawing/2014/main" id="{6F82EE75-7E9B-4EAF-837A-BD19541C4D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2" name="Text Box 2462">
          <a:extLst>
            <a:ext uri="{FF2B5EF4-FFF2-40B4-BE49-F238E27FC236}">
              <a16:creationId xmlns:a16="http://schemas.microsoft.com/office/drawing/2014/main" id="{2C49DD3A-C3E4-4695-A508-70646BA6367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3" name="Text Box 2465">
          <a:extLst>
            <a:ext uri="{FF2B5EF4-FFF2-40B4-BE49-F238E27FC236}">
              <a16:creationId xmlns:a16="http://schemas.microsoft.com/office/drawing/2014/main" id="{59F53C3B-F87F-484E-B391-2D72CF15E6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4" name="Text Box 2468">
          <a:extLst>
            <a:ext uri="{FF2B5EF4-FFF2-40B4-BE49-F238E27FC236}">
              <a16:creationId xmlns:a16="http://schemas.microsoft.com/office/drawing/2014/main" id="{F6598322-17E4-48AB-8B89-A32C68A3D0C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5" name="Text Box 2471">
          <a:extLst>
            <a:ext uri="{FF2B5EF4-FFF2-40B4-BE49-F238E27FC236}">
              <a16:creationId xmlns:a16="http://schemas.microsoft.com/office/drawing/2014/main" id="{26F6E400-E93B-4930-B51E-F28BC35928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6" name="Text Box 2474">
          <a:extLst>
            <a:ext uri="{FF2B5EF4-FFF2-40B4-BE49-F238E27FC236}">
              <a16:creationId xmlns:a16="http://schemas.microsoft.com/office/drawing/2014/main" id="{4B0E8FE3-1A4F-4039-A928-38BBEF08AEF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7" name="Text Box 2477">
          <a:extLst>
            <a:ext uri="{FF2B5EF4-FFF2-40B4-BE49-F238E27FC236}">
              <a16:creationId xmlns:a16="http://schemas.microsoft.com/office/drawing/2014/main" id="{36605207-8712-43A0-A3CD-4DF2B2B7FC5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8" name="Text Box 2480">
          <a:extLst>
            <a:ext uri="{FF2B5EF4-FFF2-40B4-BE49-F238E27FC236}">
              <a16:creationId xmlns:a16="http://schemas.microsoft.com/office/drawing/2014/main" id="{32E34E22-2E10-4844-B48C-265015CB4D7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89" name="Text Box 2483">
          <a:extLst>
            <a:ext uri="{FF2B5EF4-FFF2-40B4-BE49-F238E27FC236}">
              <a16:creationId xmlns:a16="http://schemas.microsoft.com/office/drawing/2014/main" id="{3606162D-42F6-45F5-8F00-03E83A9C1CF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0" name="Text Box 2486">
          <a:extLst>
            <a:ext uri="{FF2B5EF4-FFF2-40B4-BE49-F238E27FC236}">
              <a16:creationId xmlns:a16="http://schemas.microsoft.com/office/drawing/2014/main" id="{84E5FBA5-E675-4A5F-A973-BAA2F373F7C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1" name="Text Box 2511">
          <a:extLst>
            <a:ext uri="{FF2B5EF4-FFF2-40B4-BE49-F238E27FC236}">
              <a16:creationId xmlns:a16="http://schemas.microsoft.com/office/drawing/2014/main" id="{7F57C2D1-BED2-45BF-A158-8D63DF1CCF2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2" name="Text Box 2514">
          <a:extLst>
            <a:ext uri="{FF2B5EF4-FFF2-40B4-BE49-F238E27FC236}">
              <a16:creationId xmlns:a16="http://schemas.microsoft.com/office/drawing/2014/main" id="{A1720CED-335B-4F5F-B35F-CF5317C6102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3" name="Text Box 2517">
          <a:extLst>
            <a:ext uri="{FF2B5EF4-FFF2-40B4-BE49-F238E27FC236}">
              <a16:creationId xmlns:a16="http://schemas.microsoft.com/office/drawing/2014/main" id="{9E21FFC7-E6A0-4E1C-B752-60E741787B9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4" name="Text Box 2520">
          <a:extLst>
            <a:ext uri="{FF2B5EF4-FFF2-40B4-BE49-F238E27FC236}">
              <a16:creationId xmlns:a16="http://schemas.microsoft.com/office/drawing/2014/main" id="{DF0C4ADF-323D-46E6-8858-A9DCEEB193E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5" name="Text Box 2523">
          <a:extLst>
            <a:ext uri="{FF2B5EF4-FFF2-40B4-BE49-F238E27FC236}">
              <a16:creationId xmlns:a16="http://schemas.microsoft.com/office/drawing/2014/main" id="{17393E23-7BB6-48C7-A93B-BFDC3660AE1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6" name="Text Box 2526">
          <a:extLst>
            <a:ext uri="{FF2B5EF4-FFF2-40B4-BE49-F238E27FC236}">
              <a16:creationId xmlns:a16="http://schemas.microsoft.com/office/drawing/2014/main" id="{3292E3DD-5131-4213-9902-F41F11AAA36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7" name="Text Box 2529">
          <a:extLst>
            <a:ext uri="{FF2B5EF4-FFF2-40B4-BE49-F238E27FC236}">
              <a16:creationId xmlns:a16="http://schemas.microsoft.com/office/drawing/2014/main" id="{767BABCF-456C-4AA7-874D-8A3D2B9BCB9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8" name="Text Box 2532">
          <a:extLst>
            <a:ext uri="{FF2B5EF4-FFF2-40B4-BE49-F238E27FC236}">
              <a16:creationId xmlns:a16="http://schemas.microsoft.com/office/drawing/2014/main" id="{97F75D3F-3962-4A5A-9621-0C895BAA74E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799" name="Text Box 2535">
          <a:extLst>
            <a:ext uri="{FF2B5EF4-FFF2-40B4-BE49-F238E27FC236}">
              <a16:creationId xmlns:a16="http://schemas.microsoft.com/office/drawing/2014/main" id="{3BAD67EB-062C-48F6-AA7E-975B24F3497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0" name="Text Box 2538">
          <a:extLst>
            <a:ext uri="{FF2B5EF4-FFF2-40B4-BE49-F238E27FC236}">
              <a16:creationId xmlns:a16="http://schemas.microsoft.com/office/drawing/2014/main" id="{7DF809E0-5877-4780-AB76-39902877C85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1" name="Text Box 2541">
          <a:extLst>
            <a:ext uri="{FF2B5EF4-FFF2-40B4-BE49-F238E27FC236}">
              <a16:creationId xmlns:a16="http://schemas.microsoft.com/office/drawing/2014/main" id="{5BFE564A-C79E-47B2-89AE-80CFDEB859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2" name="Text Box 2544">
          <a:extLst>
            <a:ext uri="{FF2B5EF4-FFF2-40B4-BE49-F238E27FC236}">
              <a16:creationId xmlns:a16="http://schemas.microsoft.com/office/drawing/2014/main" id="{2BC0B876-945E-4E3B-A074-7D9A6203D0C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3" name="Text Box 2547">
          <a:extLst>
            <a:ext uri="{FF2B5EF4-FFF2-40B4-BE49-F238E27FC236}">
              <a16:creationId xmlns:a16="http://schemas.microsoft.com/office/drawing/2014/main" id="{260D5430-6051-4BB5-B8FB-3535EE3AD77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4" name="Text Box 2550">
          <a:extLst>
            <a:ext uri="{FF2B5EF4-FFF2-40B4-BE49-F238E27FC236}">
              <a16:creationId xmlns:a16="http://schemas.microsoft.com/office/drawing/2014/main" id="{6F71180A-3D6B-41C4-A481-3137608059B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5" name="Text Box 2553">
          <a:extLst>
            <a:ext uri="{FF2B5EF4-FFF2-40B4-BE49-F238E27FC236}">
              <a16:creationId xmlns:a16="http://schemas.microsoft.com/office/drawing/2014/main" id="{CAB75687-2741-4D9F-AFC8-DFCD3F61169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6" name="Text Box 2578">
          <a:extLst>
            <a:ext uri="{FF2B5EF4-FFF2-40B4-BE49-F238E27FC236}">
              <a16:creationId xmlns:a16="http://schemas.microsoft.com/office/drawing/2014/main" id="{C5D772D8-5DD7-4550-8E8A-26C62873754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7" name="Text Box 2581">
          <a:extLst>
            <a:ext uri="{FF2B5EF4-FFF2-40B4-BE49-F238E27FC236}">
              <a16:creationId xmlns:a16="http://schemas.microsoft.com/office/drawing/2014/main" id="{5243B2E2-F782-4F5C-BA67-6776F358366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8" name="Text Box 2584">
          <a:extLst>
            <a:ext uri="{FF2B5EF4-FFF2-40B4-BE49-F238E27FC236}">
              <a16:creationId xmlns:a16="http://schemas.microsoft.com/office/drawing/2014/main" id="{AB04EA21-4A0F-4772-8C18-14714FC9DF9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09" name="Text Box 2587">
          <a:extLst>
            <a:ext uri="{FF2B5EF4-FFF2-40B4-BE49-F238E27FC236}">
              <a16:creationId xmlns:a16="http://schemas.microsoft.com/office/drawing/2014/main" id="{D25E7322-4CC5-4E9C-96F5-BA6E81C65B3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0" name="Text Box 2590">
          <a:extLst>
            <a:ext uri="{FF2B5EF4-FFF2-40B4-BE49-F238E27FC236}">
              <a16:creationId xmlns:a16="http://schemas.microsoft.com/office/drawing/2014/main" id="{DF525953-927B-405E-A0BE-37996F30E29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1" name="Text Box 2593">
          <a:extLst>
            <a:ext uri="{FF2B5EF4-FFF2-40B4-BE49-F238E27FC236}">
              <a16:creationId xmlns:a16="http://schemas.microsoft.com/office/drawing/2014/main" id="{32C7C054-1928-4310-B46C-19F4C958A54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2" name="Text Box 2596">
          <a:extLst>
            <a:ext uri="{FF2B5EF4-FFF2-40B4-BE49-F238E27FC236}">
              <a16:creationId xmlns:a16="http://schemas.microsoft.com/office/drawing/2014/main" id="{E5070E6B-393D-4850-9332-A7DBCDB7657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3" name="Text Box 2599">
          <a:extLst>
            <a:ext uri="{FF2B5EF4-FFF2-40B4-BE49-F238E27FC236}">
              <a16:creationId xmlns:a16="http://schemas.microsoft.com/office/drawing/2014/main" id="{B1952299-78A8-42A9-8037-63A4E6BF487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4" name="Text Box 2602">
          <a:extLst>
            <a:ext uri="{FF2B5EF4-FFF2-40B4-BE49-F238E27FC236}">
              <a16:creationId xmlns:a16="http://schemas.microsoft.com/office/drawing/2014/main" id="{79AF3136-D40B-4BE5-8D96-77C47FE70A3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5" name="Text Box 2605">
          <a:extLst>
            <a:ext uri="{FF2B5EF4-FFF2-40B4-BE49-F238E27FC236}">
              <a16:creationId xmlns:a16="http://schemas.microsoft.com/office/drawing/2014/main" id="{DFF01891-2219-4280-AB87-1D5DD6EED1A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6" name="Text Box 2608">
          <a:extLst>
            <a:ext uri="{FF2B5EF4-FFF2-40B4-BE49-F238E27FC236}">
              <a16:creationId xmlns:a16="http://schemas.microsoft.com/office/drawing/2014/main" id="{FCC5DDA5-7252-4E97-A5A2-4D155F2C488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7" name="Text Box 2611">
          <a:extLst>
            <a:ext uri="{FF2B5EF4-FFF2-40B4-BE49-F238E27FC236}">
              <a16:creationId xmlns:a16="http://schemas.microsoft.com/office/drawing/2014/main" id="{673DBAA3-88AF-4CAE-A61B-7BCB76409C0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8" name="Text Box 2614">
          <a:extLst>
            <a:ext uri="{FF2B5EF4-FFF2-40B4-BE49-F238E27FC236}">
              <a16:creationId xmlns:a16="http://schemas.microsoft.com/office/drawing/2014/main" id="{F944D888-F9C9-46B8-8EB6-3E639B04229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19" name="Text Box 2617">
          <a:extLst>
            <a:ext uri="{FF2B5EF4-FFF2-40B4-BE49-F238E27FC236}">
              <a16:creationId xmlns:a16="http://schemas.microsoft.com/office/drawing/2014/main" id="{09EDB4C9-570B-46BD-A8AA-F68CE084981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0" name="Text Box 2620">
          <a:extLst>
            <a:ext uri="{FF2B5EF4-FFF2-40B4-BE49-F238E27FC236}">
              <a16:creationId xmlns:a16="http://schemas.microsoft.com/office/drawing/2014/main" id="{02844A90-991D-4E1E-BB1D-34D88D74387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1" name="Text Box 2645">
          <a:extLst>
            <a:ext uri="{FF2B5EF4-FFF2-40B4-BE49-F238E27FC236}">
              <a16:creationId xmlns:a16="http://schemas.microsoft.com/office/drawing/2014/main" id="{C4E27B9A-039C-459B-85A6-A06E4C125F9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2" name="Text Box 2648">
          <a:extLst>
            <a:ext uri="{FF2B5EF4-FFF2-40B4-BE49-F238E27FC236}">
              <a16:creationId xmlns:a16="http://schemas.microsoft.com/office/drawing/2014/main" id="{0EECFF00-B9F7-4F99-A50F-14F3EC270E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3" name="Text Box 2651">
          <a:extLst>
            <a:ext uri="{FF2B5EF4-FFF2-40B4-BE49-F238E27FC236}">
              <a16:creationId xmlns:a16="http://schemas.microsoft.com/office/drawing/2014/main" id="{AD424E2D-4439-4C96-BF37-232E8F964A3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4" name="Text Box 2654">
          <a:extLst>
            <a:ext uri="{FF2B5EF4-FFF2-40B4-BE49-F238E27FC236}">
              <a16:creationId xmlns:a16="http://schemas.microsoft.com/office/drawing/2014/main" id="{75D2CB7D-0CA0-4F3F-BD59-086AA87FF3C8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5" name="Text Box 2657">
          <a:extLst>
            <a:ext uri="{FF2B5EF4-FFF2-40B4-BE49-F238E27FC236}">
              <a16:creationId xmlns:a16="http://schemas.microsoft.com/office/drawing/2014/main" id="{D15E0805-06D5-4CCD-A0FA-9A0CEA48C26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6" name="Text Box 2660">
          <a:extLst>
            <a:ext uri="{FF2B5EF4-FFF2-40B4-BE49-F238E27FC236}">
              <a16:creationId xmlns:a16="http://schemas.microsoft.com/office/drawing/2014/main" id="{7F6916F0-9F2C-442E-8BA2-0EFE669E6F3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7" name="Text Box 2663">
          <a:extLst>
            <a:ext uri="{FF2B5EF4-FFF2-40B4-BE49-F238E27FC236}">
              <a16:creationId xmlns:a16="http://schemas.microsoft.com/office/drawing/2014/main" id="{37DA5B54-C75E-4DAE-899E-103A80CB80B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8" name="Text Box 2666">
          <a:extLst>
            <a:ext uri="{FF2B5EF4-FFF2-40B4-BE49-F238E27FC236}">
              <a16:creationId xmlns:a16="http://schemas.microsoft.com/office/drawing/2014/main" id="{72FF4B8D-74B9-4C32-9108-E6A3A8780F2D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29" name="Text Box 2669">
          <a:extLst>
            <a:ext uri="{FF2B5EF4-FFF2-40B4-BE49-F238E27FC236}">
              <a16:creationId xmlns:a16="http://schemas.microsoft.com/office/drawing/2014/main" id="{83C60021-BAEA-430F-B10B-E0D7347FBE36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0" name="Text Box 2672">
          <a:extLst>
            <a:ext uri="{FF2B5EF4-FFF2-40B4-BE49-F238E27FC236}">
              <a16:creationId xmlns:a16="http://schemas.microsoft.com/office/drawing/2014/main" id="{127EFB09-9565-44BB-81F7-61F1EEA1795A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1" name="Text Box 2675">
          <a:extLst>
            <a:ext uri="{FF2B5EF4-FFF2-40B4-BE49-F238E27FC236}">
              <a16:creationId xmlns:a16="http://schemas.microsoft.com/office/drawing/2014/main" id="{CE1DD216-FB44-4791-944E-65F399E9587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2" name="Text Box 2678">
          <a:extLst>
            <a:ext uri="{FF2B5EF4-FFF2-40B4-BE49-F238E27FC236}">
              <a16:creationId xmlns:a16="http://schemas.microsoft.com/office/drawing/2014/main" id="{EF64EBA8-B916-4E67-B191-6F4456FF598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3" name="Text Box 2681">
          <a:extLst>
            <a:ext uri="{FF2B5EF4-FFF2-40B4-BE49-F238E27FC236}">
              <a16:creationId xmlns:a16="http://schemas.microsoft.com/office/drawing/2014/main" id="{CB6F6E19-D31E-4420-8BEA-64516043420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4" name="Text Box 2684">
          <a:extLst>
            <a:ext uri="{FF2B5EF4-FFF2-40B4-BE49-F238E27FC236}">
              <a16:creationId xmlns:a16="http://schemas.microsoft.com/office/drawing/2014/main" id="{F6B85555-0085-4B01-838F-5982C248448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5" name="Text Box 2687">
          <a:extLst>
            <a:ext uri="{FF2B5EF4-FFF2-40B4-BE49-F238E27FC236}">
              <a16:creationId xmlns:a16="http://schemas.microsoft.com/office/drawing/2014/main" id="{749C8290-C488-4419-B08E-3278FB36EF1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6" name="Text Box 2712">
          <a:extLst>
            <a:ext uri="{FF2B5EF4-FFF2-40B4-BE49-F238E27FC236}">
              <a16:creationId xmlns:a16="http://schemas.microsoft.com/office/drawing/2014/main" id="{CBA07B9C-1E3D-49F4-B35B-6F5685226A0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7" name="Text Box 2715">
          <a:extLst>
            <a:ext uri="{FF2B5EF4-FFF2-40B4-BE49-F238E27FC236}">
              <a16:creationId xmlns:a16="http://schemas.microsoft.com/office/drawing/2014/main" id="{5F87D69B-8406-4AE0-AF58-932E847BDE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8" name="Text Box 2718">
          <a:extLst>
            <a:ext uri="{FF2B5EF4-FFF2-40B4-BE49-F238E27FC236}">
              <a16:creationId xmlns:a16="http://schemas.microsoft.com/office/drawing/2014/main" id="{4E94FF08-F2B0-4BCB-8174-71C3AAAA2E6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39" name="Text Box 2721">
          <a:extLst>
            <a:ext uri="{FF2B5EF4-FFF2-40B4-BE49-F238E27FC236}">
              <a16:creationId xmlns:a16="http://schemas.microsoft.com/office/drawing/2014/main" id="{D242E029-7F59-4CE4-BAB3-49A7AC8AADC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0" name="Text Box 2724">
          <a:extLst>
            <a:ext uri="{FF2B5EF4-FFF2-40B4-BE49-F238E27FC236}">
              <a16:creationId xmlns:a16="http://schemas.microsoft.com/office/drawing/2014/main" id="{BE60A511-0127-4BF2-ABB6-CA73E0CE4D7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1" name="Text Box 2727">
          <a:extLst>
            <a:ext uri="{FF2B5EF4-FFF2-40B4-BE49-F238E27FC236}">
              <a16:creationId xmlns:a16="http://schemas.microsoft.com/office/drawing/2014/main" id="{60F68950-0061-4A6E-974F-B7593166A6F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2" name="Text Box 2730">
          <a:extLst>
            <a:ext uri="{FF2B5EF4-FFF2-40B4-BE49-F238E27FC236}">
              <a16:creationId xmlns:a16="http://schemas.microsoft.com/office/drawing/2014/main" id="{14A5E285-3505-49E4-8E96-3375E59E1B4E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3" name="Text Box 2733">
          <a:extLst>
            <a:ext uri="{FF2B5EF4-FFF2-40B4-BE49-F238E27FC236}">
              <a16:creationId xmlns:a16="http://schemas.microsoft.com/office/drawing/2014/main" id="{D2D07A51-4CE6-49AC-A43F-2351B1784CE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4" name="Text Box 2736">
          <a:extLst>
            <a:ext uri="{FF2B5EF4-FFF2-40B4-BE49-F238E27FC236}">
              <a16:creationId xmlns:a16="http://schemas.microsoft.com/office/drawing/2014/main" id="{1B15C6F8-8AAD-41B0-A51C-C8696B4044F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5" name="Text Box 2739">
          <a:extLst>
            <a:ext uri="{FF2B5EF4-FFF2-40B4-BE49-F238E27FC236}">
              <a16:creationId xmlns:a16="http://schemas.microsoft.com/office/drawing/2014/main" id="{604D6B64-1A97-4E72-8056-0053F87BF5C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6" name="Text Box 2742">
          <a:extLst>
            <a:ext uri="{FF2B5EF4-FFF2-40B4-BE49-F238E27FC236}">
              <a16:creationId xmlns:a16="http://schemas.microsoft.com/office/drawing/2014/main" id="{1ABAA52D-DBDB-4C62-8A63-BD6140B5E8C5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7" name="Text Box 2745">
          <a:extLst>
            <a:ext uri="{FF2B5EF4-FFF2-40B4-BE49-F238E27FC236}">
              <a16:creationId xmlns:a16="http://schemas.microsoft.com/office/drawing/2014/main" id="{2C90D802-4DEA-4A2D-8C40-81417530575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8" name="Text Box 2748">
          <a:extLst>
            <a:ext uri="{FF2B5EF4-FFF2-40B4-BE49-F238E27FC236}">
              <a16:creationId xmlns:a16="http://schemas.microsoft.com/office/drawing/2014/main" id="{A85A2C2A-1253-4FAB-B2E2-646EBF55F68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49" name="Text Box 2751">
          <a:extLst>
            <a:ext uri="{FF2B5EF4-FFF2-40B4-BE49-F238E27FC236}">
              <a16:creationId xmlns:a16="http://schemas.microsoft.com/office/drawing/2014/main" id="{72102197-40CE-493D-8F9B-9E168985BAA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0" name="Text Box 2754">
          <a:extLst>
            <a:ext uri="{FF2B5EF4-FFF2-40B4-BE49-F238E27FC236}">
              <a16:creationId xmlns:a16="http://schemas.microsoft.com/office/drawing/2014/main" id="{83B52162-256E-4ADD-B7C2-D1B23D735760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1" name="Text Box 2779">
          <a:extLst>
            <a:ext uri="{FF2B5EF4-FFF2-40B4-BE49-F238E27FC236}">
              <a16:creationId xmlns:a16="http://schemas.microsoft.com/office/drawing/2014/main" id="{5866C950-318B-48EE-9448-43E5639076E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2" name="Text Box 2782">
          <a:extLst>
            <a:ext uri="{FF2B5EF4-FFF2-40B4-BE49-F238E27FC236}">
              <a16:creationId xmlns:a16="http://schemas.microsoft.com/office/drawing/2014/main" id="{F6F179F3-AB82-4268-9DA2-4994A5A8FC6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3" name="Text Box 2785">
          <a:extLst>
            <a:ext uri="{FF2B5EF4-FFF2-40B4-BE49-F238E27FC236}">
              <a16:creationId xmlns:a16="http://schemas.microsoft.com/office/drawing/2014/main" id="{FAFEDE98-8BAB-4646-8939-B85FFB239A8F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4" name="Text Box 2788">
          <a:extLst>
            <a:ext uri="{FF2B5EF4-FFF2-40B4-BE49-F238E27FC236}">
              <a16:creationId xmlns:a16="http://schemas.microsoft.com/office/drawing/2014/main" id="{C2C4B179-A06C-4BDD-96C0-65C534F41F6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5" name="Text Box 2791">
          <a:extLst>
            <a:ext uri="{FF2B5EF4-FFF2-40B4-BE49-F238E27FC236}">
              <a16:creationId xmlns:a16="http://schemas.microsoft.com/office/drawing/2014/main" id="{7248B551-18AA-4E2B-A23E-4136B73D8FF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6" name="Text Box 2794">
          <a:extLst>
            <a:ext uri="{FF2B5EF4-FFF2-40B4-BE49-F238E27FC236}">
              <a16:creationId xmlns:a16="http://schemas.microsoft.com/office/drawing/2014/main" id="{2DA1E7AB-518A-4DF6-8F91-0DA0719D4432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7" name="Text Box 2797">
          <a:extLst>
            <a:ext uri="{FF2B5EF4-FFF2-40B4-BE49-F238E27FC236}">
              <a16:creationId xmlns:a16="http://schemas.microsoft.com/office/drawing/2014/main" id="{96C8A2F7-4A46-41B0-A2F2-1D53087E61D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8" name="Text Box 2800">
          <a:extLst>
            <a:ext uri="{FF2B5EF4-FFF2-40B4-BE49-F238E27FC236}">
              <a16:creationId xmlns:a16="http://schemas.microsoft.com/office/drawing/2014/main" id="{29D2799E-195D-45ED-9382-C0E722E66709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59" name="Text Box 2803">
          <a:extLst>
            <a:ext uri="{FF2B5EF4-FFF2-40B4-BE49-F238E27FC236}">
              <a16:creationId xmlns:a16="http://schemas.microsoft.com/office/drawing/2014/main" id="{4DCFEBF4-D1E4-4EF6-8780-11B6DD1BA884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0" name="Text Box 2806">
          <a:extLst>
            <a:ext uri="{FF2B5EF4-FFF2-40B4-BE49-F238E27FC236}">
              <a16:creationId xmlns:a16="http://schemas.microsoft.com/office/drawing/2014/main" id="{D0C8F0E1-5103-4BFB-9A76-131CDD5EA6F7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1" name="Text Box 2809">
          <a:extLst>
            <a:ext uri="{FF2B5EF4-FFF2-40B4-BE49-F238E27FC236}">
              <a16:creationId xmlns:a16="http://schemas.microsoft.com/office/drawing/2014/main" id="{CDA5BFE1-037F-420E-ABAB-F9DF3CAF7201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2" name="Text Box 2812">
          <a:extLst>
            <a:ext uri="{FF2B5EF4-FFF2-40B4-BE49-F238E27FC236}">
              <a16:creationId xmlns:a16="http://schemas.microsoft.com/office/drawing/2014/main" id="{B4E70C7B-F237-4656-94A1-0DACAC1415AC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3" name="Text Box 2815">
          <a:extLst>
            <a:ext uri="{FF2B5EF4-FFF2-40B4-BE49-F238E27FC236}">
              <a16:creationId xmlns:a16="http://schemas.microsoft.com/office/drawing/2014/main" id="{063EBA97-02D6-435E-9F79-5DF2C5FB7DA3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4" name="Text Box 2818">
          <a:extLst>
            <a:ext uri="{FF2B5EF4-FFF2-40B4-BE49-F238E27FC236}">
              <a16:creationId xmlns:a16="http://schemas.microsoft.com/office/drawing/2014/main" id="{FDCAC870-F31D-4642-9D5A-709A67EFFC8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76200</xdr:colOff>
      <xdr:row>504</xdr:row>
      <xdr:rowOff>38099</xdr:rowOff>
    </xdr:to>
    <xdr:sp macro="" textlink="">
      <xdr:nvSpPr>
        <xdr:cNvPr id="3865" name="Text Box 2821">
          <a:extLst>
            <a:ext uri="{FF2B5EF4-FFF2-40B4-BE49-F238E27FC236}">
              <a16:creationId xmlns:a16="http://schemas.microsoft.com/office/drawing/2014/main" id="{0ABB9E80-AABC-4AB4-A89F-52DC6BD731FB}"/>
            </a:ext>
          </a:extLst>
        </xdr:cNvPr>
        <xdr:cNvSpPr txBox="1">
          <a:spLocks noChangeArrowheads="1"/>
        </xdr:cNvSpPr>
      </xdr:nvSpPr>
      <xdr:spPr bwMode="auto">
        <a:xfrm>
          <a:off x="4953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6" name="Text Box 2907">
          <a:extLst>
            <a:ext uri="{FF2B5EF4-FFF2-40B4-BE49-F238E27FC236}">
              <a16:creationId xmlns:a16="http://schemas.microsoft.com/office/drawing/2014/main" id="{6D6D485B-CE21-413A-B5C3-0BEF9AFE4981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7" name="Text Box 2908">
          <a:extLst>
            <a:ext uri="{FF2B5EF4-FFF2-40B4-BE49-F238E27FC236}">
              <a16:creationId xmlns:a16="http://schemas.microsoft.com/office/drawing/2014/main" id="{E175DA96-E554-431B-BA8C-064240F28D0A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503</xdr:row>
      <xdr:rowOff>0</xdr:rowOff>
    </xdr:from>
    <xdr:to>
      <xdr:col>1</xdr:col>
      <xdr:colOff>228600</xdr:colOff>
      <xdr:row>504</xdr:row>
      <xdr:rowOff>38099</xdr:rowOff>
    </xdr:to>
    <xdr:sp macro="" textlink="">
      <xdr:nvSpPr>
        <xdr:cNvPr id="3868" name="Text Box 2912">
          <a:extLst>
            <a:ext uri="{FF2B5EF4-FFF2-40B4-BE49-F238E27FC236}">
              <a16:creationId xmlns:a16="http://schemas.microsoft.com/office/drawing/2014/main" id="{A7A3CE87-67CA-4B58-8CA6-547B1789CB63}"/>
            </a:ext>
          </a:extLst>
        </xdr:cNvPr>
        <xdr:cNvSpPr txBox="1">
          <a:spLocks noChangeArrowheads="1"/>
        </xdr:cNvSpPr>
      </xdr:nvSpPr>
      <xdr:spPr bwMode="auto">
        <a:xfrm>
          <a:off x="647700" y="852754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3869" name="Text Box 8">
          <a:extLst>
            <a:ext uri="{FF2B5EF4-FFF2-40B4-BE49-F238E27FC236}">
              <a16:creationId xmlns:a16="http://schemas.microsoft.com/office/drawing/2014/main" id="{E5352E51-07F2-4A67-AE7B-6E1470026E53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0" name="Text Box 13">
          <a:extLst>
            <a:ext uri="{FF2B5EF4-FFF2-40B4-BE49-F238E27FC236}">
              <a16:creationId xmlns:a16="http://schemas.microsoft.com/office/drawing/2014/main" id="{3C09C0CF-F2EF-4517-9E73-10281E84D5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1" name="Text Box 53">
          <a:extLst>
            <a:ext uri="{FF2B5EF4-FFF2-40B4-BE49-F238E27FC236}">
              <a16:creationId xmlns:a16="http://schemas.microsoft.com/office/drawing/2014/main" id="{AAD878AA-53D0-4A8C-AA1C-383CA6F4E5A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2" name="Text Box 145">
          <a:extLst>
            <a:ext uri="{FF2B5EF4-FFF2-40B4-BE49-F238E27FC236}">
              <a16:creationId xmlns:a16="http://schemas.microsoft.com/office/drawing/2014/main" id="{21990357-9B5D-4C58-9826-BD07FC1B32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3" name="Text Box 237">
          <a:extLst>
            <a:ext uri="{FF2B5EF4-FFF2-40B4-BE49-F238E27FC236}">
              <a16:creationId xmlns:a16="http://schemas.microsoft.com/office/drawing/2014/main" id="{B40BB067-23FE-4237-ACB3-91EC9E7F338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4" name="Text Box 329">
          <a:extLst>
            <a:ext uri="{FF2B5EF4-FFF2-40B4-BE49-F238E27FC236}">
              <a16:creationId xmlns:a16="http://schemas.microsoft.com/office/drawing/2014/main" id="{C26D2B85-1415-4480-9CBA-FBA05D12FFB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5" name="Text Box 421">
          <a:extLst>
            <a:ext uri="{FF2B5EF4-FFF2-40B4-BE49-F238E27FC236}">
              <a16:creationId xmlns:a16="http://schemas.microsoft.com/office/drawing/2014/main" id="{03A918D6-92F5-4ED3-BCBF-15F9CD20AD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6" name="Text Box 513">
          <a:extLst>
            <a:ext uri="{FF2B5EF4-FFF2-40B4-BE49-F238E27FC236}">
              <a16:creationId xmlns:a16="http://schemas.microsoft.com/office/drawing/2014/main" id="{CE5E89C4-17D2-46A0-A2B6-D429CBF7203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7" name="Text Box 605">
          <a:extLst>
            <a:ext uri="{FF2B5EF4-FFF2-40B4-BE49-F238E27FC236}">
              <a16:creationId xmlns:a16="http://schemas.microsoft.com/office/drawing/2014/main" id="{BEFED38A-AA08-466E-9C40-A209D7A9BAF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8" name="Text Box 697">
          <a:extLst>
            <a:ext uri="{FF2B5EF4-FFF2-40B4-BE49-F238E27FC236}">
              <a16:creationId xmlns:a16="http://schemas.microsoft.com/office/drawing/2014/main" id="{FCA7DF72-A149-4339-B743-847DEC0429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79" name="Text Box 789">
          <a:extLst>
            <a:ext uri="{FF2B5EF4-FFF2-40B4-BE49-F238E27FC236}">
              <a16:creationId xmlns:a16="http://schemas.microsoft.com/office/drawing/2014/main" id="{628EFB7E-A152-420D-B429-2BED7003E6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0" name="Text Box 881">
          <a:extLst>
            <a:ext uri="{FF2B5EF4-FFF2-40B4-BE49-F238E27FC236}">
              <a16:creationId xmlns:a16="http://schemas.microsoft.com/office/drawing/2014/main" id="{B02FFEA9-E2F8-45BE-BA10-16C5EA744AF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1" name="Text Box 973">
          <a:extLst>
            <a:ext uri="{FF2B5EF4-FFF2-40B4-BE49-F238E27FC236}">
              <a16:creationId xmlns:a16="http://schemas.microsoft.com/office/drawing/2014/main" id="{07ED4E1E-A4BF-4A93-BD42-7CE57BE77E2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2" name="Text Box 1065">
          <a:extLst>
            <a:ext uri="{FF2B5EF4-FFF2-40B4-BE49-F238E27FC236}">
              <a16:creationId xmlns:a16="http://schemas.microsoft.com/office/drawing/2014/main" id="{F1D55B48-E9E0-4857-8D22-166FF918ADF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3" name="Text Box 1157">
          <a:extLst>
            <a:ext uri="{FF2B5EF4-FFF2-40B4-BE49-F238E27FC236}">
              <a16:creationId xmlns:a16="http://schemas.microsoft.com/office/drawing/2014/main" id="{FC2E8325-37C1-4195-BD32-E98FCB83D37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4" name="Text Box 1249">
          <a:extLst>
            <a:ext uri="{FF2B5EF4-FFF2-40B4-BE49-F238E27FC236}">
              <a16:creationId xmlns:a16="http://schemas.microsoft.com/office/drawing/2014/main" id="{EFB7F8E7-0BF2-4A9B-86E9-E1EE147050B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5" name="Text Box 1347">
          <a:extLst>
            <a:ext uri="{FF2B5EF4-FFF2-40B4-BE49-F238E27FC236}">
              <a16:creationId xmlns:a16="http://schemas.microsoft.com/office/drawing/2014/main" id="{BDB8BC0E-BE17-41A5-AAD6-DBCDC88C3C8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6" name="Text Box 1372">
          <a:extLst>
            <a:ext uri="{FF2B5EF4-FFF2-40B4-BE49-F238E27FC236}">
              <a16:creationId xmlns:a16="http://schemas.microsoft.com/office/drawing/2014/main" id="{507E4E4E-63E9-4E8B-9B7A-083CCE10E90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7" name="Text Box 1375">
          <a:extLst>
            <a:ext uri="{FF2B5EF4-FFF2-40B4-BE49-F238E27FC236}">
              <a16:creationId xmlns:a16="http://schemas.microsoft.com/office/drawing/2014/main" id="{5E39FEE8-25B2-4E3A-B203-923059FE70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8" name="Text Box 1378">
          <a:extLst>
            <a:ext uri="{FF2B5EF4-FFF2-40B4-BE49-F238E27FC236}">
              <a16:creationId xmlns:a16="http://schemas.microsoft.com/office/drawing/2014/main" id="{B462E9BA-C7EB-4BF5-8E9C-4BFD3E952A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89" name="Text Box 1381">
          <a:extLst>
            <a:ext uri="{FF2B5EF4-FFF2-40B4-BE49-F238E27FC236}">
              <a16:creationId xmlns:a16="http://schemas.microsoft.com/office/drawing/2014/main" id="{C1A984D8-BB98-43A3-AD99-62C897F26A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0" name="Text Box 1384">
          <a:extLst>
            <a:ext uri="{FF2B5EF4-FFF2-40B4-BE49-F238E27FC236}">
              <a16:creationId xmlns:a16="http://schemas.microsoft.com/office/drawing/2014/main" id="{2DC6FF95-1410-4E72-BA47-62D6D06D4FB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1" name="Text Box 1387">
          <a:extLst>
            <a:ext uri="{FF2B5EF4-FFF2-40B4-BE49-F238E27FC236}">
              <a16:creationId xmlns:a16="http://schemas.microsoft.com/office/drawing/2014/main" id="{8BD5FFD7-1B20-4817-B0C9-7191A5F223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2" name="Text Box 1390">
          <a:extLst>
            <a:ext uri="{FF2B5EF4-FFF2-40B4-BE49-F238E27FC236}">
              <a16:creationId xmlns:a16="http://schemas.microsoft.com/office/drawing/2014/main" id="{A4C8FD3B-17A1-458F-AC17-51FD7AC3D6A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3" name="Text Box 1393">
          <a:extLst>
            <a:ext uri="{FF2B5EF4-FFF2-40B4-BE49-F238E27FC236}">
              <a16:creationId xmlns:a16="http://schemas.microsoft.com/office/drawing/2014/main" id="{A80C7B9F-B968-4F93-8232-D158B3CA16D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4" name="Text Box 1396">
          <a:extLst>
            <a:ext uri="{FF2B5EF4-FFF2-40B4-BE49-F238E27FC236}">
              <a16:creationId xmlns:a16="http://schemas.microsoft.com/office/drawing/2014/main" id="{8BBD2F2D-8E0F-4D82-A1CB-C13179D04A9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5" name="Text Box 1399">
          <a:extLst>
            <a:ext uri="{FF2B5EF4-FFF2-40B4-BE49-F238E27FC236}">
              <a16:creationId xmlns:a16="http://schemas.microsoft.com/office/drawing/2014/main" id="{35297680-48AC-4F5D-B281-503A242ED1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6" name="Text Box 1402">
          <a:extLst>
            <a:ext uri="{FF2B5EF4-FFF2-40B4-BE49-F238E27FC236}">
              <a16:creationId xmlns:a16="http://schemas.microsoft.com/office/drawing/2014/main" id="{42785005-0103-4447-A260-C51924C5B99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7" name="Text Box 1405">
          <a:extLst>
            <a:ext uri="{FF2B5EF4-FFF2-40B4-BE49-F238E27FC236}">
              <a16:creationId xmlns:a16="http://schemas.microsoft.com/office/drawing/2014/main" id="{766F169B-97C3-4D5D-8C72-60B6D91167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8" name="Text Box 1408">
          <a:extLst>
            <a:ext uri="{FF2B5EF4-FFF2-40B4-BE49-F238E27FC236}">
              <a16:creationId xmlns:a16="http://schemas.microsoft.com/office/drawing/2014/main" id="{97A36262-F2C3-4593-B486-047956D460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899" name="Text Box 1411">
          <a:extLst>
            <a:ext uri="{FF2B5EF4-FFF2-40B4-BE49-F238E27FC236}">
              <a16:creationId xmlns:a16="http://schemas.microsoft.com/office/drawing/2014/main" id="{84188ADF-3D50-4667-A3EF-2D83065ACA0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0" name="Text Box 1414">
          <a:extLst>
            <a:ext uri="{FF2B5EF4-FFF2-40B4-BE49-F238E27FC236}">
              <a16:creationId xmlns:a16="http://schemas.microsoft.com/office/drawing/2014/main" id="{87324105-F0D2-4199-8BA8-5A60A3A0DE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1" name="Text Box 1439">
          <a:extLst>
            <a:ext uri="{FF2B5EF4-FFF2-40B4-BE49-F238E27FC236}">
              <a16:creationId xmlns:a16="http://schemas.microsoft.com/office/drawing/2014/main" id="{2E3641CF-7783-4850-880A-3B40E214FAC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2" name="Text Box 1442">
          <a:extLst>
            <a:ext uri="{FF2B5EF4-FFF2-40B4-BE49-F238E27FC236}">
              <a16:creationId xmlns:a16="http://schemas.microsoft.com/office/drawing/2014/main" id="{48716F81-2DFD-46E1-8FC7-F5B581D5615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3" name="Text Box 1445">
          <a:extLst>
            <a:ext uri="{FF2B5EF4-FFF2-40B4-BE49-F238E27FC236}">
              <a16:creationId xmlns:a16="http://schemas.microsoft.com/office/drawing/2014/main" id="{ACE125C8-663E-4433-9926-3177FF3F40C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4" name="Text Box 1448">
          <a:extLst>
            <a:ext uri="{FF2B5EF4-FFF2-40B4-BE49-F238E27FC236}">
              <a16:creationId xmlns:a16="http://schemas.microsoft.com/office/drawing/2014/main" id="{B0094DF7-25BB-4511-820C-545E0EDD23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5" name="Text Box 1451">
          <a:extLst>
            <a:ext uri="{FF2B5EF4-FFF2-40B4-BE49-F238E27FC236}">
              <a16:creationId xmlns:a16="http://schemas.microsoft.com/office/drawing/2014/main" id="{A38999C2-1CF9-43FA-A9E4-BD231F42840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6" name="Text Box 1454">
          <a:extLst>
            <a:ext uri="{FF2B5EF4-FFF2-40B4-BE49-F238E27FC236}">
              <a16:creationId xmlns:a16="http://schemas.microsoft.com/office/drawing/2014/main" id="{CCB21D34-012E-4B92-B403-F4C57D4FBFE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7" name="Text Box 1457">
          <a:extLst>
            <a:ext uri="{FF2B5EF4-FFF2-40B4-BE49-F238E27FC236}">
              <a16:creationId xmlns:a16="http://schemas.microsoft.com/office/drawing/2014/main" id="{FD23D0DD-4372-4D80-9091-E8F03B6D4ED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8" name="Text Box 1460">
          <a:extLst>
            <a:ext uri="{FF2B5EF4-FFF2-40B4-BE49-F238E27FC236}">
              <a16:creationId xmlns:a16="http://schemas.microsoft.com/office/drawing/2014/main" id="{7117CBFE-E867-4535-B687-75B465B0F12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09" name="Text Box 1463">
          <a:extLst>
            <a:ext uri="{FF2B5EF4-FFF2-40B4-BE49-F238E27FC236}">
              <a16:creationId xmlns:a16="http://schemas.microsoft.com/office/drawing/2014/main" id="{E2DB18B7-CDEA-42C1-9D9B-444E1CE934B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0" name="Text Box 1466">
          <a:extLst>
            <a:ext uri="{FF2B5EF4-FFF2-40B4-BE49-F238E27FC236}">
              <a16:creationId xmlns:a16="http://schemas.microsoft.com/office/drawing/2014/main" id="{08282E27-E4E9-47FB-88A6-C21DCC240A1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1" name="Text Box 1469">
          <a:extLst>
            <a:ext uri="{FF2B5EF4-FFF2-40B4-BE49-F238E27FC236}">
              <a16:creationId xmlns:a16="http://schemas.microsoft.com/office/drawing/2014/main" id="{156BC281-8898-42E3-878E-C71D5D1895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2" name="Text Box 1472">
          <a:extLst>
            <a:ext uri="{FF2B5EF4-FFF2-40B4-BE49-F238E27FC236}">
              <a16:creationId xmlns:a16="http://schemas.microsoft.com/office/drawing/2014/main" id="{26DB90C5-4A5B-4ADE-BB1A-8ABAEAEAE7D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3" name="Text Box 1475">
          <a:extLst>
            <a:ext uri="{FF2B5EF4-FFF2-40B4-BE49-F238E27FC236}">
              <a16:creationId xmlns:a16="http://schemas.microsoft.com/office/drawing/2014/main" id="{B8BA14E9-268D-4393-BB78-4A578F914CE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4" name="Text Box 1478">
          <a:extLst>
            <a:ext uri="{FF2B5EF4-FFF2-40B4-BE49-F238E27FC236}">
              <a16:creationId xmlns:a16="http://schemas.microsoft.com/office/drawing/2014/main" id="{59F0E936-5AF7-4A1B-8CD2-70B14131079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5" name="Text Box 1481">
          <a:extLst>
            <a:ext uri="{FF2B5EF4-FFF2-40B4-BE49-F238E27FC236}">
              <a16:creationId xmlns:a16="http://schemas.microsoft.com/office/drawing/2014/main" id="{ED4AD5A9-23E4-452E-8352-84F8AB51977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6" name="Text Box 1506">
          <a:extLst>
            <a:ext uri="{FF2B5EF4-FFF2-40B4-BE49-F238E27FC236}">
              <a16:creationId xmlns:a16="http://schemas.microsoft.com/office/drawing/2014/main" id="{103BB803-F44C-4EAE-9F9B-419989F4CB3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7" name="Text Box 1509">
          <a:extLst>
            <a:ext uri="{FF2B5EF4-FFF2-40B4-BE49-F238E27FC236}">
              <a16:creationId xmlns:a16="http://schemas.microsoft.com/office/drawing/2014/main" id="{EA1270AB-A7CE-42B9-A90C-F7DEC88AC26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8" name="Text Box 1512">
          <a:extLst>
            <a:ext uri="{FF2B5EF4-FFF2-40B4-BE49-F238E27FC236}">
              <a16:creationId xmlns:a16="http://schemas.microsoft.com/office/drawing/2014/main" id="{98730B6E-DB3B-4EBB-8615-4DCE057C2EC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19" name="Text Box 1515">
          <a:extLst>
            <a:ext uri="{FF2B5EF4-FFF2-40B4-BE49-F238E27FC236}">
              <a16:creationId xmlns:a16="http://schemas.microsoft.com/office/drawing/2014/main" id="{0B7371CC-757A-49DD-89B8-78BBA3B867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0" name="Text Box 1518">
          <a:extLst>
            <a:ext uri="{FF2B5EF4-FFF2-40B4-BE49-F238E27FC236}">
              <a16:creationId xmlns:a16="http://schemas.microsoft.com/office/drawing/2014/main" id="{176B9CAF-FC19-4263-BFBE-ED7ADB5B118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1" name="Text Box 1521">
          <a:extLst>
            <a:ext uri="{FF2B5EF4-FFF2-40B4-BE49-F238E27FC236}">
              <a16:creationId xmlns:a16="http://schemas.microsoft.com/office/drawing/2014/main" id="{D9B8D06E-8820-498D-AFF0-0B7715084C5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2" name="Text Box 1524">
          <a:extLst>
            <a:ext uri="{FF2B5EF4-FFF2-40B4-BE49-F238E27FC236}">
              <a16:creationId xmlns:a16="http://schemas.microsoft.com/office/drawing/2014/main" id="{26677A54-F5E9-42FC-8723-822DFAAFDAE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3" name="Text Box 1527">
          <a:extLst>
            <a:ext uri="{FF2B5EF4-FFF2-40B4-BE49-F238E27FC236}">
              <a16:creationId xmlns:a16="http://schemas.microsoft.com/office/drawing/2014/main" id="{567E4BA0-11A8-40DA-BFB2-98D59480E2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4" name="Text Box 1530">
          <a:extLst>
            <a:ext uri="{FF2B5EF4-FFF2-40B4-BE49-F238E27FC236}">
              <a16:creationId xmlns:a16="http://schemas.microsoft.com/office/drawing/2014/main" id="{8D3B668C-0D26-4297-ABEF-AC3EDD43C8E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5" name="Text Box 1533">
          <a:extLst>
            <a:ext uri="{FF2B5EF4-FFF2-40B4-BE49-F238E27FC236}">
              <a16:creationId xmlns:a16="http://schemas.microsoft.com/office/drawing/2014/main" id="{BCD5E29F-D737-47D3-9628-F4F4019A50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6" name="Text Box 1536">
          <a:extLst>
            <a:ext uri="{FF2B5EF4-FFF2-40B4-BE49-F238E27FC236}">
              <a16:creationId xmlns:a16="http://schemas.microsoft.com/office/drawing/2014/main" id="{8C260048-2E1F-4701-831C-FD682157DA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7" name="Text Box 1539">
          <a:extLst>
            <a:ext uri="{FF2B5EF4-FFF2-40B4-BE49-F238E27FC236}">
              <a16:creationId xmlns:a16="http://schemas.microsoft.com/office/drawing/2014/main" id="{C8A91309-7CAF-46C5-99D8-1B851CE571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8" name="Text Box 1542">
          <a:extLst>
            <a:ext uri="{FF2B5EF4-FFF2-40B4-BE49-F238E27FC236}">
              <a16:creationId xmlns:a16="http://schemas.microsoft.com/office/drawing/2014/main" id="{28482977-0BAD-41D9-AF6E-0DBDF01E6D8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29" name="Text Box 1545">
          <a:extLst>
            <a:ext uri="{FF2B5EF4-FFF2-40B4-BE49-F238E27FC236}">
              <a16:creationId xmlns:a16="http://schemas.microsoft.com/office/drawing/2014/main" id="{24517B31-D9BD-4272-821C-57CD17CA49B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0" name="Text Box 1548">
          <a:extLst>
            <a:ext uri="{FF2B5EF4-FFF2-40B4-BE49-F238E27FC236}">
              <a16:creationId xmlns:a16="http://schemas.microsoft.com/office/drawing/2014/main" id="{42BCC631-1CA3-49C0-94B1-76A03B63AA3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1" name="Text Box 1573">
          <a:extLst>
            <a:ext uri="{FF2B5EF4-FFF2-40B4-BE49-F238E27FC236}">
              <a16:creationId xmlns:a16="http://schemas.microsoft.com/office/drawing/2014/main" id="{8B709995-91EF-4A99-A794-4AC53113F9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2" name="Text Box 1576">
          <a:extLst>
            <a:ext uri="{FF2B5EF4-FFF2-40B4-BE49-F238E27FC236}">
              <a16:creationId xmlns:a16="http://schemas.microsoft.com/office/drawing/2014/main" id="{D7381FB6-F7E2-4EBB-B347-14C6B7718B7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3" name="Text Box 1579">
          <a:extLst>
            <a:ext uri="{FF2B5EF4-FFF2-40B4-BE49-F238E27FC236}">
              <a16:creationId xmlns:a16="http://schemas.microsoft.com/office/drawing/2014/main" id="{57F2E4DB-CC7E-4850-ACC6-3EF4CDD8CD8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4" name="Text Box 1582">
          <a:extLst>
            <a:ext uri="{FF2B5EF4-FFF2-40B4-BE49-F238E27FC236}">
              <a16:creationId xmlns:a16="http://schemas.microsoft.com/office/drawing/2014/main" id="{04930B7F-32DC-4014-87A0-7C1406336FE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5" name="Text Box 1585">
          <a:extLst>
            <a:ext uri="{FF2B5EF4-FFF2-40B4-BE49-F238E27FC236}">
              <a16:creationId xmlns:a16="http://schemas.microsoft.com/office/drawing/2014/main" id="{3F766F4B-EF36-4B52-A60F-A10C67F70B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6" name="Text Box 1588">
          <a:extLst>
            <a:ext uri="{FF2B5EF4-FFF2-40B4-BE49-F238E27FC236}">
              <a16:creationId xmlns:a16="http://schemas.microsoft.com/office/drawing/2014/main" id="{DDA50F54-5AA9-4D1D-9DA1-1D778333FB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7" name="Text Box 1591">
          <a:extLst>
            <a:ext uri="{FF2B5EF4-FFF2-40B4-BE49-F238E27FC236}">
              <a16:creationId xmlns:a16="http://schemas.microsoft.com/office/drawing/2014/main" id="{DDE8AD4E-13B1-44B1-9F52-F28BF3C17BA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8" name="Text Box 1594">
          <a:extLst>
            <a:ext uri="{FF2B5EF4-FFF2-40B4-BE49-F238E27FC236}">
              <a16:creationId xmlns:a16="http://schemas.microsoft.com/office/drawing/2014/main" id="{A862322F-DDF7-4A32-A97A-519A3688E9B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39" name="Text Box 1597">
          <a:extLst>
            <a:ext uri="{FF2B5EF4-FFF2-40B4-BE49-F238E27FC236}">
              <a16:creationId xmlns:a16="http://schemas.microsoft.com/office/drawing/2014/main" id="{B2D0A8A2-C986-465B-933C-C4C9F40C8AB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0" name="Text Box 1600">
          <a:extLst>
            <a:ext uri="{FF2B5EF4-FFF2-40B4-BE49-F238E27FC236}">
              <a16:creationId xmlns:a16="http://schemas.microsoft.com/office/drawing/2014/main" id="{6CAA9FB1-D825-429A-8D55-E78DB55385D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1" name="Text Box 1603">
          <a:extLst>
            <a:ext uri="{FF2B5EF4-FFF2-40B4-BE49-F238E27FC236}">
              <a16:creationId xmlns:a16="http://schemas.microsoft.com/office/drawing/2014/main" id="{048FAD61-2194-46D5-AE49-FC4A9CC6388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2" name="Text Box 1606">
          <a:extLst>
            <a:ext uri="{FF2B5EF4-FFF2-40B4-BE49-F238E27FC236}">
              <a16:creationId xmlns:a16="http://schemas.microsoft.com/office/drawing/2014/main" id="{4025D5F8-3691-4DA3-8707-3CED11457D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3" name="Text Box 1609">
          <a:extLst>
            <a:ext uri="{FF2B5EF4-FFF2-40B4-BE49-F238E27FC236}">
              <a16:creationId xmlns:a16="http://schemas.microsoft.com/office/drawing/2014/main" id="{2B889BFC-3398-4235-9255-BDABD36309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4" name="Text Box 1612">
          <a:extLst>
            <a:ext uri="{FF2B5EF4-FFF2-40B4-BE49-F238E27FC236}">
              <a16:creationId xmlns:a16="http://schemas.microsoft.com/office/drawing/2014/main" id="{EBBBF081-AAC2-4CC7-8C46-06900773F6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5" name="Text Box 1615">
          <a:extLst>
            <a:ext uri="{FF2B5EF4-FFF2-40B4-BE49-F238E27FC236}">
              <a16:creationId xmlns:a16="http://schemas.microsoft.com/office/drawing/2014/main" id="{9FCB59E3-8790-44B8-A92B-A2CA4AC7160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6" name="Text Box 1640">
          <a:extLst>
            <a:ext uri="{FF2B5EF4-FFF2-40B4-BE49-F238E27FC236}">
              <a16:creationId xmlns:a16="http://schemas.microsoft.com/office/drawing/2014/main" id="{1B11DDFB-3785-4584-8F93-5C14C733600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7" name="Text Box 1643">
          <a:extLst>
            <a:ext uri="{FF2B5EF4-FFF2-40B4-BE49-F238E27FC236}">
              <a16:creationId xmlns:a16="http://schemas.microsoft.com/office/drawing/2014/main" id="{548B2303-2613-4FF9-B95F-343FBD08AC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8" name="Text Box 1646">
          <a:extLst>
            <a:ext uri="{FF2B5EF4-FFF2-40B4-BE49-F238E27FC236}">
              <a16:creationId xmlns:a16="http://schemas.microsoft.com/office/drawing/2014/main" id="{752B8D9F-2B0A-4726-BC61-30DE86954F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49" name="Text Box 1649">
          <a:extLst>
            <a:ext uri="{FF2B5EF4-FFF2-40B4-BE49-F238E27FC236}">
              <a16:creationId xmlns:a16="http://schemas.microsoft.com/office/drawing/2014/main" id="{3230F5F3-1CE2-4FB7-8C76-53E8329E78B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0" name="Text Box 1652">
          <a:extLst>
            <a:ext uri="{FF2B5EF4-FFF2-40B4-BE49-F238E27FC236}">
              <a16:creationId xmlns:a16="http://schemas.microsoft.com/office/drawing/2014/main" id="{39AF9099-AE15-4DD7-A2EC-CB9FC72CA20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1" name="Text Box 1655">
          <a:extLst>
            <a:ext uri="{FF2B5EF4-FFF2-40B4-BE49-F238E27FC236}">
              <a16:creationId xmlns:a16="http://schemas.microsoft.com/office/drawing/2014/main" id="{BF1F5060-542C-4D62-8B42-5FB4475B40D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2" name="Text Box 1658">
          <a:extLst>
            <a:ext uri="{FF2B5EF4-FFF2-40B4-BE49-F238E27FC236}">
              <a16:creationId xmlns:a16="http://schemas.microsoft.com/office/drawing/2014/main" id="{E733AFBF-F490-4624-9F89-8276B0D7025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3" name="Text Box 1661">
          <a:extLst>
            <a:ext uri="{FF2B5EF4-FFF2-40B4-BE49-F238E27FC236}">
              <a16:creationId xmlns:a16="http://schemas.microsoft.com/office/drawing/2014/main" id="{FB322D8A-D8AC-4044-BE1C-4C0B2D0C0B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4" name="Text Box 1664">
          <a:extLst>
            <a:ext uri="{FF2B5EF4-FFF2-40B4-BE49-F238E27FC236}">
              <a16:creationId xmlns:a16="http://schemas.microsoft.com/office/drawing/2014/main" id="{7653A35C-B056-4047-9C3F-3BBB33B8847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5" name="Text Box 1667">
          <a:extLst>
            <a:ext uri="{FF2B5EF4-FFF2-40B4-BE49-F238E27FC236}">
              <a16:creationId xmlns:a16="http://schemas.microsoft.com/office/drawing/2014/main" id="{EB09F421-DEDE-4330-B52E-E953BF91037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6" name="Text Box 1670">
          <a:extLst>
            <a:ext uri="{FF2B5EF4-FFF2-40B4-BE49-F238E27FC236}">
              <a16:creationId xmlns:a16="http://schemas.microsoft.com/office/drawing/2014/main" id="{8E80A198-E6ED-47B6-9A72-EFB805D27F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7" name="Text Box 1673">
          <a:extLst>
            <a:ext uri="{FF2B5EF4-FFF2-40B4-BE49-F238E27FC236}">
              <a16:creationId xmlns:a16="http://schemas.microsoft.com/office/drawing/2014/main" id="{1C18161D-649B-4443-8377-CEDB4D4489E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8" name="Text Box 1676">
          <a:extLst>
            <a:ext uri="{FF2B5EF4-FFF2-40B4-BE49-F238E27FC236}">
              <a16:creationId xmlns:a16="http://schemas.microsoft.com/office/drawing/2014/main" id="{EB426701-12B1-4E79-939E-9E208692E8E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59" name="Text Box 1679">
          <a:extLst>
            <a:ext uri="{FF2B5EF4-FFF2-40B4-BE49-F238E27FC236}">
              <a16:creationId xmlns:a16="http://schemas.microsoft.com/office/drawing/2014/main" id="{68B2EC68-CC08-4BD2-8A20-19605D61C46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0" name="Text Box 1682">
          <a:extLst>
            <a:ext uri="{FF2B5EF4-FFF2-40B4-BE49-F238E27FC236}">
              <a16:creationId xmlns:a16="http://schemas.microsoft.com/office/drawing/2014/main" id="{4216F7F2-9F8D-4864-B8A4-209C1289D8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1" name="Text Box 1707">
          <a:extLst>
            <a:ext uri="{FF2B5EF4-FFF2-40B4-BE49-F238E27FC236}">
              <a16:creationId xmlns:a16="http://schemas.microsoft.com/office/drawing/2014/main" id="{5BCC1B8E-3293-4432-B7C8-C1A84F0225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2" name="Text Box 1710">
          <a:extLst>
            <a:ext uri="{FF2B5EF4-FFF2-40B4-BE49-F238E27FC236}">
              <a16:creationId xmlns:a16="http://schemas.microsoft.com/office/drawing/2014/main" id="{056947BE-4BB6-4814-B2A3-BB8C190EA5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3" name="Text Box 1713">
          <a:extLst>
            <a:ext uri="{FF2B5EF4-FFF2-40B4-BE49-F238E27FC236}">
              <a16:creationId xmlns:a16="http://schemas.microsoft.com/office/drawing/2014/main" id="{211F5DA9-9F38-44BE-B16B-45B05146E82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4" name="Text Box 1716">
          <a:extLst>
            <a:ext uri="{FF2B5EF4-FFF2-40B4-BE49-F238E27FC236}">
              <a16:creationId xmlns:a16="http://schemas.microsoft.com/office/drawing/2014/main" id="{5FC80A96-060F-43D8-99B4-CE752CEDEA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5" name="Text Box 1719">
          <a:extLst>
            <a:ext uri="{FF2B5EF4-FFF2-40B4-BE49-F238E27FC236}">
              <a16:creationId xmlns:a16="http://schemas.microsoft.com/office/drawing/2014/main" id="{60C7274E-7FC4-46CF-86B2-43E8A6546F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6" name="Text Box 1722">
          <a:extLst>
            <a:ext uri="{FF2B5EF4-FFF2-40B4-BE49-F238E27FC236}">
              <a16:creationId xmlns:a16="http://schemas.microsoft.com/office/drawing/2014/main" id="{EADE2044-D8DE-4CE8-913F-258670DE8A3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7" name="Text Box 1725">
          <a:extLst>
            <a:ext uri="{FF2B5EF4-FFF2-40B4-BE49-F238E27FC236}">
              <a16:creationId xmlns:a16="http://schemas.microsoft.com/office/drawing/2014/main" id="{CF0B54EA-F8DF-4E56-8FDC-19D8CADE000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8" name="Text Box 1728">
          <a:extLst>
            <a:ext uri="{FF2B5EF4-FFF2-40B4-BE49-F238E27FC236}">
              <a16:creationId xmlns:a16="http://schemas.microsoft.com/office/drawing/2014/main" id="{0167E80F-350C-4DEB-A68A-03204B69ECF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69" name="Text Box 1731">
          <a:extLst>
            <a:ext uri="{FF2B5EF4-FFF2-40B4-BE49-F238E27FC236}">
              <a16:creationId xmlns:a16="http://schemas.microsoft.com/office/drawing/2014/main" id="{350111A1-77B2-486F-BFBD-6CAC4EA9E4A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0" name="Text Box 1734">
          <a:extLst>
            <a:ext uri="{FF2B5EF4-FFF2-40B4-BE49-F238E27FC236}">
              <a16:creationId xmlns:a16="http://schemas.microsoft.com/office/drawing/2014/main" id="{7213AFC2-0B15-44A2-8ACE-B83F7F08DDA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1" name="Text Box 1737">
          <a:extLst>
            <a:ext uri="{FF2B5EF4-FFF2-40B4-BE49-F238E27FC236}">
              <a16:creationId xmlns:a16="http://schemas.microsoft.com/office/drawing/2014/main" id="{517E0B28-0DC6-4FAA-A241-F41E653FB15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2" name="Text Box 1740">
          <a:extLst>
            <a:ext uri="{FF2B5EF4-FFF2-40B4-BE49-F238E27FC236}">
              <a16:creationId xmlns:a16="http://schemas.microsoft.com/office/drawing/2014/main" id="{28A93DC6-8B0C-490E-873E-C00073960C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3" name="Text Box 1743">
          <a:extLst>
            <a:ext uri="{FF2B5EF4-FFF2-40B4-BE49-F238E27FC236}">
              <a16:creationId xmlns:a16="http://schemas.microsoft.com/office/drawing/2014/main" id="{1994621E-4122-4313-814C-50C7C8BF88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4" name="Text Box 1746">
          <a:extLst>
            <a:ext uri="{FF2B5EF4-FFF2-40B4-BE49-F238E27FC236}">
              <a16:creationId xmlns:a16="http://schemas.microsoft.com/office/drawing/2014/main" id="{82BB9818-19CC-44D1-8100-CF0FA7B5B37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5" name="Text Box 1749">
          <a:extLst>
            <a:ext uri="{FF2B5EF4-FFF2-40B4-BE49-F238E27FC236}">
              <a16:creationId xmlns:a16="http://schemas.microsoft.com/office/drawing/2014/main" id="{70C9860E-5769-4D36-BBF8-93F0754E49C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6" name="Text Box 1774">
          <a:extLst>
            <a:ext uri="{FF2B5EF4-FFF2-40B4-BE49-F238E27FC236}">
              <a16:creationId xmlns:a16="http://schemas.microsoft.com/office/drawing/2014/main" id="{14E526BA-BB8C-4D25-90A7-B788B464B5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7" name="Text Box 1777">
          <a:extLst>
            <a:ext uri="{FF2B5EF4-FFF2-40B4-BE49-F238E27FC236}">
              <a16:creationId xmlns:a16="http://schemas.microsoft.com/office/drawing/2014/main" id="{45CCEE1B-7BA5-40BA-8630-B0196DB4FF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8" name="Text Box 1780">
          <a:extLst>
            <a:ext uri="{FF2B5EF4-FFF2-40B4-BE49-F238E27FC236}">
              <a16:creationId xmlns:a16="http://schemas.microsoft.com/office/drawing/2014/main" id="{0BDDC66D-31CA-4D9A-8633-10502B7040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79" name="Text Box 1783">
          <a:extLst>
            <a:ext uri="{FF2B5EF4-FFF2-40B4-BE49-F238E27FC236}">
              <a16:creationId xmlns:a16="http://schemas.microsoft.com/office/drawing/2014/main" id="{E7F9AEF5-AA1A-416F-B67A-C7AF77C3C75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0" name="Text Box 1786">
          <a:extLst>
            <a:ext uri="{FF2B5EF4-FFF2-40B4-BE49-F238E27FC236}">
              <a16:creationId xmlns:a16="http://schemas.microsoft.com/office/drawing/2014/main" id="{397525E5-A946-4E76-8C6E-41865C7A436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1" name="Text Box 1789">
          <a:extLst>
            <a:ext uri="{FF2B5EF4-FFF2-40B4-BE49-F238E27FC236}">
              <a16:creationId xmlns:a16="http://schemas.microsoft.com/office/drawing/2014/main" id="{431E5D07-691E-4D7A-9E59-4EB995DD9F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2" name="Text Box 1792">
          <a:extLst>
            <a:ext uri="{FF2B5EF4-FFF2-40B4-BE49-F238E27FC236}">
              <a16:creationId xmlns:a16="http://schemas.microsoft.com/office/drawing/2014/main" id="{24E9E72F-53AF-42FA-AD9F-3A6ECB831C4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3" name="Text Box 1795">
          <a:extLst>
            <a:ext uri="{FF2B5EF4-FFF2-40B4-BE49-F238E27FC236}">
              <a16:creationId xmlns:a16="http://schemas.microsoft.com/office/drawing/2014/main" id="{7E749602-ACE8-4FCE-9FE4-A4B1BD6AD7F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4" name="Text Box 1798">
          <a:extLst>
            <a:ext uri="{FF2B5EF4-FFF2-40B4-BE49-F238E27FC236}">
              <a16:creationId xmlns:a16="http://schemas.microsoft.com/office/drawing/2014/main" id="{B7378718-420B-40B6-B980-E6DA80F1FC3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5" name="Text Box 1801">
          <a:extLst>
            <a:ext uri="{FF2B5EF4-FFF2-40B4-BE49-F238E27FC236}">
              <a16:creationId xmlns:a16="http://schemas.microsoft.com/office/drawing/2014/main" id="{774C41AA-F968-4D60-9AA9-FA7E3ECFDFE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6" name="Text Box 1804">
          <a:extLst>
            <a:ext uri="{FF2B5EF4-FFF2-40B4-BE49-F238E27FC236}">
              <a16:creationId xmlns:a16="http://schemas.microsoft.com/office/drawing/2014/main" id="{8C8A98A7-1227-4D53-94D9-6B067934442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7" name="Text Box 1807">
          <a:extLst>
            <a:ext uri="{FF2B5EF4-FFF2-40B4-BE49-F238E27FC236}">
              <a16:creationId xmlns:a16="http://schemas.microsoft.com/office/drawing/2014/main" id="{DB6FCAE7-85B5-4FEF-A770-15BF076C92E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8" name="Text Box 1810">
          <a:extLst>
            <a:ext uri="{FF2B5EF4-FFF2-40B4-BE49-F238E27FC236}">
              <a16:creationId xmlns:a16="http://schemas.microsoft.com/office/drawing/2014/main" id="{08CA6DEF-B5FC-4CDC-8E50-A0CDD918D2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89" name="Text Box 1813">
          <a:extLst>
            <a:ext uri="{FF2B5EF4-FFF2-40B4-BE49-F238E27FC236}">
              <a16:creationId xmlns:a16="http://schemas.microsoft.com/office/drawing/2014/main" id="{58D670EA-501B-4879-BB02-6700FEB90A4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0" name="Text Box 1816">
          <a:extLst>
            <a:ext uri="{FF2B5EF4-FFF2-40B4-BE49-F238E27FC236}">
              <a16:creationId xmlns:a16="http://schemas.microsoft.com/office/drawing/2014/main" id="{765F7EAD-C2A5-416A-B187-E67295EBE21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1" name="Text Box 1841">
          <a:extLst>
            <a:ext uri="{FF2B5EF4-FFF2-40B4-BE49-F238E27FC236}">
              <a16:creationId xmlns:a16="http://schemas.microsoft.com/office/drawing/2014/main" id="{E6490236-8495-4680-A011-58A0023E85A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2" name="Text Box 1844">
          <a:extLst>
            <a:ext uri="{FF2B5EF4-FFF2-40B4-BE49-F238E27FC236}">
              <a16:creationId xmlns:a16="http://schemas.microsoft.com/office/drawing/2014/main" id="{5A95B059-B7BE-4533-92F0-2299004C4FC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3" name="Text Box 1847">
          <a:extLst>
            <a:ext uri="{FF2B5EF4-FFF2-40B4-BE49-F238E27FC236}">
              <a16:creationId xmlns:a16="http://schemas.microsoft.com/office/drawing/2014/main" id="{C3489F38-B25F-4E74-B579-0EB9B491F0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4" name="Text Box 1850">
          <a:extLst>
            <a:ext uri="{FF2B5EF4-FFF2-40B4-BE49-F238E27FC236}">
              <a16:creationId xmlns:a16="http://schemas.microsoft.com/office/drawing/2014/main" id="{C3FAADDE-067A-418E-BC7D-B932F2B4757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5" name="Text Box 1853">
          <a:extLst>
            <a:ext uri="{FF2B5EF4-FFF2-40B4-BE49-F238E27FC236}">
              <a16:creationId xmlns:a16="http://schemas.microsoft.com/office/drawing/2014/main" id="{84197670-C201-4F1F-A66E-8CD4CF564E6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6" name="Text Box 1856">
          <a:extLst>
            <a:ext uri="{FF2B5EF4-FFF2-40B4-BE49-F238E27FC236}">
              <a16:creationId xmlns:a16="http://schemas.microsoft.com/office/drawing/2014/main" id="{34ED1F39-C619-4E25-94EA-0252C4D108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7" name="Text Box 1859">
          <a:extLst>
            <a:ext uri="{FF2B5EF4-FFF2-40B4-BE49-F238E27FC236}">
              <a16:creationId xmlns:a16="http://schemas.microsoft.com/office/drawing/2014/main" id="{DC3F1F73-59E5-4A1D-A4EB-78966BB1B7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8" name="Text Box 1862">
          <a:extLst>
            <a:ext uri="{FF2B5EF4-FFF2-40B4-BE49-F238E27FC236}">
              <a16:creationId xmlns:a16="http://schemas.microsoft.com/office/drawing/2014/main" id="{C5681EB3-C30C-48DA-931F-62D9364E663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3999" name="Text Box 1865">
          <a:extLst>
            <a:ext uri="{FF2B5EF4-FFF2-40B4-BE49-F238E27FC236}">
              <a16:creationId xmlns:a16="http://schemas.microsoft.com/office/drawing/2014/main" id="{F1E3AE0E-DE79-417A-A706-4B815642033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0" name="Text Box 1868">
          <a:extLst>
            <a:ext uri="{FF2B5EF4-FFF2-40B4-BE49-F238E27FC236}">
              <a16:creationId xmlns:a16="http://schemas.microsoft.com/office/drawing/2014/main" id="{1F041930-0884-426D-A5B0-DB8955F520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1" name="Text Box 1871">
          <a:extLst>
            <a:ext uri="{FF2B5EF4-FFF2-40B4-BE49-F238E27FC236}">
              <a16:creationId xmlns:a16="http://schemas.microsoft.com/office/drawing/2014/main" id="{535D791D-D5EB-4A5F-B4FA-906B131699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2" name="Text Box 1874">
          <a:extLst>
            <a:ext uri="{FF2B5EF4-FFF2-40B4-BE49-F238E27FC236}">
              <a16:creationId xmlns:a16="http://schemas.microsoft.com/office/drawing/2014/main" id="{598CB83B-D9A1-475C-8BE7-A887FC2A325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3" name="Text Box 1877">
          <a:extLst>
            <a:ext uri="{FF2B5EF4-FFF2-40B4-BE49-F238E27FC236}">
              <a16:creationId xmlns:a16="http://schemas.microsoft.com/office/drawing/2014/main" id="{F54910C0-9D1A-4D94-B4CF-7428C69424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4" name="Text Box 1880">
          <a:extLst>
            <a:ext uri="{FF2B5EF4-FFF2-40B4-BE49-F238E27FC236}">
              <a16:creationId xmlns:a16="http://schemas.microsoft.com/office/drawing/2014/main" id="{C5C9FE50-FBB1-4442-B03B-84B3717B4C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5" name="Text Box 1883">
          <a:extLst>
            <a:ext uri="{FF2B5EF4-FFF2-40B4-BE49-F238E27FC236}">
              <a16:creationId xmlns:a16="http://schemas.microsoft.com/office/drawing/2014/main" id="{D8A6BBC1-AC38-4CC5-873D-3D3A41A1EC6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6" name="Text Box 1908">
          <a:extLst>
            <a:ext uri="{FF2B5EF4-FFF2-40B4-BE49-F238E27FC236}">
              <a16:creationId xmlns:a16="http://schemas.microsoft.com/office/drawing/2014/main" id="{2AAF1F4F-9B9E-449A-85D6-1BCC18757EA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7" name="Text Box 1911">
          <a:extLst>
            <a:ext uri="{FF2B5EF4-FFF2-40B4-BE49-F238E27FC236}">
              <a16:creationId xmlns:a16="http://schemas.microsoft.com/office/drawing/2014/main" id="{C23791DA-F4DC-4174-8C0D-60ED2F7DB0E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8" name="Text Box 1914">
          <a:extLst>
            <a:ext uri="{FF2B5EF4-FFF2-40B4-BE49-F238E27FC236}">
              <a16:creationId xmlns:a16="http://schemas.microsoft.com/office/drawing/2014/main" id="{35D80AD0-64E5-4A5D-977E-8F9C64D65DC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09" name="Text Box 1917">
          <a:extLst>
            <a:ext uri="{FF2B5EF4-FFF2-40B4-BE49-F238E27FC236}">
              <a16:creationId xmlns:a16="http://schemas.microsoft.com/office/drawing/2014/main" id="{A8C438FF-FBED-4B28-921A-4FF57E5B76D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0" name="Text Box 1920">
          <a:extLst>
            <a:ext uri="{FF2B5EF4-FFF2-40B4-BE49-F238E27FC236}">
              <a16:creationId xmlns:a16="http://schemas.microsoft.com/office/drawing/2014/main" id="{86BB13E8-4ED8-46FC-9079-3249A707EFB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1" name="Text Box 1923">
          <a:extLst>
            <a:ext uri="{FF2B5EF4-FFF2-40B4-BE49-F238E27FC236}">
              <a16:creationId xmlns:a16="http://schemas.microsoft.com/office/drawing/2014/main" id="{2290B90D-BF93-44EC-8B6E-3D7DEC4177C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2" name="Text Box 1926">
          <a:extLst>
            <a:ext uri="{FF2B5EF4-FFF2-40B4-BE49-F238E27FC236}">
              <a16:creationId xmlns:a16="http://schemas.microsoft.com/office/drawing/2014/main" id="{F56DAB28-F9D6-4498-BDE5-3D5CC9D9CEB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3" name="Text Box 1929">
          <a:extLst>
            <a:ext uri="{FF2B5EF4-FFF2-40B4-BE49-F238E27FC236}">
              <a16:creationId xmlns:a16="http://schemas.microsoft.com/office/drawing/2014/main" id="{454B6AA9-CB4E-46DA-AE09-0F80220260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4" name="Text Box 1932">
          <a:extLst>
            <a:ext uri="{FF2B5EF4-FFF2-40B4-BE49-F238E27FC236}">
              <a16:creationId xmlns:a16="http://schemas.microsoft.com/office/drawing/2014/main" id="{BA3A33FD-6077-407C-BD27-8DB8BCEBFE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5" name="Text Box 1935">
          <a:extLst>
            <a:ext uri="{FF2B5EF4-FFF2-40B4-BE49-F238E27FC236}">
              <a16:creationId xmlns:a16="http://schemas.microsoft.com/office/drawing/2014/main" id="{15BB6694-69FA-4F38-AFEA-75359C4FB39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6" name="Text Box 1938">
          <a:extLst>
            <a:ext uri="{FF2B5EF4-FFF2-40B4-BE49-F238E27FC236}">
              <a16:creationId xmlns:a16="http://schemas.microsoft.com/office/drawing/2014/main" id="{399AFD0F-D9B6-491B-909E-1C8023E2E62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7" name="Text Box 1941">
          <a:extLst>
            <a:ext uri="{FF2B5EF4-FFF2-40B4-BE49-F238E27FC236}">
              <a16:creationId xmlns:a16="http://schemas.microsoft.com/office/drawing/2014/main" id="{26C05DCA-16F7-4E78-A7CB-C41955034B1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8" name="Text Box 1944">
          <a:extLst>
            <a:ext uri="{FF2B5EF4-FFF2-40B4-BE49-F238E27FC236}">
              <a16:creationId xmlns:a16="http://schemas.microsoft.com/office/drawing/2014/main" id="{A386A5AE-8BBF-4AFA-AA0E-0DE7BB6BD2C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19" name="Text Box 1947">
          <a:extLst>
            <a:ext uri="{FF2B5EF4-FFF2-40B4-BE49-F238E27FC236}">
              <a16:creationId xmlns:a16="http://schemas.microsoft.com/office/drawing/2014/main" id="{3BBED005-47ED-4A1D-8D7D-B37231D01A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0" name="Text Box 1950">
          <a:extLst>
            <a:ext uri="{FF2B5EF4-FFF2-40B4-BE49-F238E27FC236}">
              <a16:creationId xmlns:a16="http://schemas.microsoft.com/office/drawing/2014/main" id="{0D65AD4C-3FBA-4EB6-9A92-63F63915F53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1" name="Text Box 1975">
          <a:extLst>
            <a:ext uri="{FF2B5EF4-FFF2-40B4-BE49-F238E27FC236}">
              <a16:creationId xmlns:a16="http://schemas.microsoft.com/office/drawing/2014/main" id="{DA97E72F-E45C-4185-9472-1D33F62C645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2" name="Text Box 1978">
          <a:extLst>
            <a:ext uri="{FF2B5EF4-FFF2-40B4-BE49-F238E27FC236}">
              <a16:creationId xmlns:a16="http://schemas.microsoft.com/office/drawing/2014/main" id="{ADF19F59-2E1F-41A0-8C1F-78C42F549DA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3" name="Text Box 1981">
          <a:extLst>
            <a:ext uri="{FF2B5EF4-FFF2-40B4-BE49-F238E27FC236}">
              <a16:creationId xmlns:a16="http://schemas.microsoft.com/office/drawing/2014/main" id="{7FDB2FC6-EEBA-4C95-9B0A-A8B277DD6CF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4" name="Text Box 1984">
          <a:extLst>
            <a:ext uri="{FF2B5EF4-FFF2-40B4-BE49-F238E27FC236}">
              <a16:creationId xmlns:a16="http://schemas.microsoft.com/office/drawing/2014/main" id="{4A29D5AD-985B-4894-9742-0CDF0B59F7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5" name="Text Box 1987">
          <a:extLst>
            <a:ext uri="{FF2B5EF4-FFF2-40B4-BE49-F238E27FC236}">
              <a16:creationId xmlns:a16="http://schemas.microsoft.com/office/drawing/2014/main" id="{ABDDE236-652F-4582-B6F7-5B667F5537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6" name="Text Box 1990">
          <a:extLst>
            <a:ext uri="{FF2B5EF4-FFF2-40B4-BE49-F238E27FC236}">
              <a16:creationId xmlns:a16="http://schemas.microsoft.com/office/drawing/2014/main" id="{ECA68756-3927-41A0-8D33-145A4C554D3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7" name="Text Box 1993">
          <a:extLst>
            <a:ext uri="{FF2B5EF4-FFF2-40B4-BE49-F238E27FC236}">
              <a16:creationId xmlns:a16="http://schemas.microsoft.com/office/drawing/2014/main" id="{62D05741-2E02-4A92-BF4B-9FD484D90F7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8" name="Text Box 1996">
          <a:extLst>
            <a:ext uri="{FF2B5EF4-FFF2-40B4-BE49-F238E27FC236}">
              <a16:creationId xmlns:a16="http://schemas.microsoft.com/office/drawing/2014/main" id="{6DB4E268-E3BC-45DB-95CA-32C99AF87BF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29" name="Text Box 1999">
          <a:extLst>
            <a:ext uri="{FF2B5EF4-FFF2-40B4-BE49-F238E27FC236}">
              <a16:creationId xmlns:a16="http://schemas.microsoft.com/office/drawing/2014/main" id="{63AB3154-AF4B-46C2-BF84-43195B9F2CA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0" name="Text Box 2002">
          <a:extLst>
            <a:ext uri="{FF2B5EF4-FFF2-40B4-BE49-F238E27FC236}">
              <a16:creationId xmlns:a16="http://schemas.microsoft.com/office/drawing/2014/main" id="{F085E38C-EABF-44E4-9B43-1AFA5964A5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1" name="Text Box 2005">
          <a:extLst>
            <a:ext uri="{FF2B5EF4-FFF2-40B4-BE49-F238E27FC236}">
              <a16:creationId xmlns:a16="http://schemas.microsoft.com/office/drawing/2014/main" id="{ACF0823B-C3F6-47D1-B606-0080EB81A31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2" name="Text Box 2008">
          <a:extLst>
            <a:ext uri="{FF2B5EF4-FFF2-40B4-BE49-F238E27FC236}">
              <a16:creationId xmlns:a16="http://schemas.microsoft.com/office/drawing/2014/main" id="{2C4CC913-E4AB-4774-B17F-BD5E2715331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3" name="Text Box 2011">
          <a:extLst>
            <a:ext uri="{FF2B5EF4-FFF2-40B4-BE49-F238E27FC236}">
              <a16:creationId xmlns:a16="http://schemas.microsoft.com/office/drawing/2014/main" id="{125CB253-E4CB-434D-BD41-BF7286D430C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4" name="Text Box 2014">
          <a:extLst>
            <a:ext uri="{FF2B5EF4-FFF2-40B4-BE49-F238E27FC236}">
              <a16:creationId xmlns:a16="http://schemas.microsoft.com/office/drawing/2014/main" id="{E7AE5A48-374E-4DFB-976A-92692F2BFC4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5" name="Text Box 2017">
          <a:extLst>
            <a:ext uri="{FF2B5EF4-FFF2-40B4-BE49-F238E27FC236}">
              <a16:creationId xmlns:a16="http://schemas.microsoft.com/office/drawing/2014/main" id="{A4123F53-75BC-45ED-B399-F10D6B4BB5D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6" name="Text Box 2042">
          <a:extLst>
            <a:ext uri="{FF2B5EF4-FFF2-40B4-BE49-F238E27FC236}">
              <a16:creationId xmlns:a16="http://schemas.microsoft.com/office/drawing/2014/main" id="{43AB60D3-FC5A-4A13-A71A-501A955EDD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7" name="Text Box 2045">
          <a:extLst>
            <a:ext uri="{FF2B5EF4-FFF2-40B4-BE49-F238E27FC236}">
              <a16:creationId xmlns:a16="http://schemas.microsoft.com/office/drawing/2014/main" id="{E07388FE-CA04-487E-8DE5-1FF0F5228FB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8" name="Text Box 2048">
          <a:extLst>
            <a:ext uri="{FF2B5EF4-FFF2-40B4-BE49-F238E27FC236}">
              <a16:creationId xmlns:a16="http://schemas.microsoft.com/office/drawing/2014/main" id="{CAAF515B-CD8E-4388-82E8-4C7E2150D0A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39" name="Text Box 2051">
          <a:extLst>
            <a:ext uri="{FF2B5EF4-FFF2-40B4-BE49-F238E27FC236}">
              <a16:creationId xmlns:a16="http://schemas.microsoft.com/office/drawing/2014/main" id="{9BA446EB-9949-4A87-BD7E-4BC27FAC61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0" name="Text Box 2054">
          <a:extLst>
            <a:ext uri="{FF2B5EF4-FFF2-40B4-BE49-F238E27FC236}">
              <a16:creationId xmlns:a16="http://schemas.microsoft.com/office/drawing/2014/main" id="{494DEE98-F12A-41BC-AB3A-A3B33BDD32E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1" name="Text Box 2057">
          <a:extLst>
            <a:ext uri="{FF2B5EF4-FFF2-40B4-BE49-F238E27FC236}">
              <a16:creationId xmlns:a16="http://schemas.microsoft.com/office/drawing/2014/main" id="{196F35E5-5C0B-4383-86DB-9C44809772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2" name="Text Box 2060">
          <a:extLst>
            <a:ext uri="{FF2B5EF4-FFF2-40B4-BE49-F238E27FC236}">
              <a16:creationId xmlns:a16="http://schemas.microsoft.com/office/drawing/2014/main" id="{B4BDB99A-C617-4BA9-B829-590C230ABCD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3" name="Text Box 2063">
          <a:extLst>
            <a:ext uri="{FF2B5EF4-FFF2-40B4-BE49-F238E27FC236}">
              <a16:creationId xmlns:a16="http://schemas.microsoft.com/office/drawing/2014/main" id="{6728CFD0-83BF-4480-A181-C07EF5A382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4" name="Text Box 2066">
          <a:extLst>
            <a:ext uri="{FF2B5EF4-FFF2-40B4-BE49-F238E27FC236}">
              <a16:creationId xmlns:a16="http://schemas.microsoft.com/office/drawing/2014/main" id="{A344840A-357B-4BB1-83CD-2728F3B0572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5" name="Text Box 2069">
          <a:extLst>
            <a:ext uri="{FF2B5EF4-FFF2-40B4-BE49-F238E27FC236}">
              <a16:creationId xmlns:a16="http://schemas.microsoft.com/office/drawing/2014/main" id="{A9FDFC19-BE4E-423B-9ED9-FC0C679F505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6" name="Text Box 2072">
          <a:extLst>
            <a:ext uri="{FF2B5EF4-FFF2-40B4-BE49-F238E27FC236}">
              <a16:creationId xmlns:a16="http://schemas.microsoft.com/office/drawing/2014/main" id="{162BC613-07CD-4B45-8D0D-74C38DA41B1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7" name="Text Box 2075">
          <a:extLst>
            <a:ext uri="{FF2B5EF4-FFF2-40B4-BE49-F238E27FC236}">
              <a16:creationId xmlns:a16="http://schemas.microsoft.com/office/drawing/2014/main" id="{0A3CC41F-45E1-4945-A7D8-B3D188D83F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8" name="Text Box 2078">
          <a:extLst>
            <a:ext uri="{FF2B5EF4-FFF2-40B4-BE49-F238E27FC236}">
              <a16:creationId xmlns:a16="http://schemas.microsoft.com/office/drawing/2014/main" id="{8A61D290-618F-413B-9DDA-61AE45DC8E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49" name="Text Box 2081">
          <a:extLst>
            <a:ext uri="{FF2B5EF4-FFF2-40B4-BE49-F238E27FC236}">
              <a16:creationId xmlns:a16="http://schemas.microsoft.com/office/drawing/2014/main" id="{164C4555-29A6-4B79-A751-4285B2DE9A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0" name="Text Box 2084">
          <a:extLst>
            <a:ext uri="{FF2B5EF4-FFF2-40B4-BE49-F238E27FC236}">
              <a16:creationId xmlns:a16="http://schemas.microsoft.com/office/drawing/2014/main" id="{39AE28FC-2195-438E-815C-A865720D56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1" name="Text Box 2109">
          <a:extLst>
            <a:ext uri="{FF2B5EF4-FFF2-40B4-BE49-F238E27FC236}">
              <a16:creationId xmlns:a16="http://schemas.microsoft.com/office/drawing/2014/main" id="{622501E0-6761-4049-A424-5E1B699B856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2" name="Text Box 2112">
          <a:extLst>
            <a:ext uri="{FF2B5EF4-FFF2-40B4-BE49-F238E27FC236}">
              <a16:creationId xmlns:a16="http://schemas.microsoft.com/office/drawing/2014/main" id="{924C57AB-E0F8-4DC9-A908-DE0B33DC233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3" name="Text Box 2115">
          <a:extLst>
            <a:ext uri="{FF2B5EF4-FFF2-40B4-BE49-F238E27FC236}">
              <a16:creationId xmlns:a16="http://schemas.microsoft.com/office/drawing/2014/main" id="{BC236492-C328-4334-8BA3-268B1E5A71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4" name="Text Box 2118">
          <a:extLst>
            <a:ext uri="{FF2B5EF4-FFF2-40B4-BE49-F238E27FC236}">
              <a16:creationId xmlns:a16="http://schemas.microsoft.com/office/drawing/2014/main" id="{FCD3CB3F-CFB3-46D3-A2AD-F7106737D3A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5" name="Text Box 2121">
          <a:extLst>
            <a:ext uri="{FF2B5EF4-FFF2-40B4-BE49-F238E27FC236}">
              <a16:creationId xmlns:a16="http://schemas.microsoft.com/office/drawing/2014/main" id="{93D163C9-3D9C-49A1-80E8-61E502B3FAB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6" name="Text Box 2124">
          <a:extLst>
            <a:ext uri="{FF2B5EF4-FFF2-40B4-BE49-F238E27FC236}">
              <a16:creationId xmlns:a16="http://schemas.microsoft.com/office/drawing/2014/main" id="{02560ED9-6531-4A58-84BC-5024FD88D3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7" name="Text Box 2127">
          <a:extLst>
            <a:ext uri="{FF2B5EF4-FFF2-40B4-BE49-F238E27FC236}">
              <a16:creationId xmlns:a16="http://schemas.microsoft.com/office/drawing/2014/main" id="{D525D772-762F-4D2F-A8CA-A0E781C20BC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8" name="Text Box 2130">
          <a:extLst>
            <a:ext uri="{FF2B5EF4-FFF2-40B4-BE49-F238E27FC236}">
              <a16:creationId xmlns:a16="http://schemas.microsoft.com/office/drawing/2014/main" id="{222F52D3-CB6A-4029-A263-0B59B29B634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59" name="Text Box 2133">
          <a:extLst>
            <a:ext uri="{FF2B5EF4-FFF2-40B4-BE49-F238E27FC236}">
              <a16:creationId xmlns:a16="http://schemas.microsoft.com/office/drawing/2014/main" id="{A4F2FD13-9330-4E5C-91BD-BB9073E866E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0" name="Text Box 2136">
          <a:extLst>
            <a:ext uri="{FF2B5EF4-FFF2-40B4-BE49-F238E27FC236}">
              <a16:creationId xmlns:a16="http://schemas.microsoft.com/office/drawing/2014/main" id="{DECCD8D6-3B04-43F8-BFC5-FCA14C896F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1" name="Text Box 2139">
          <a:extLst>
            <a:ext uri="{FF2B5EF4-FFF2-40B4-BE49-F238E27FC236}">
              <a16:creationId xmlns:a16="http://schemas.microsoft.com/office/drawing/2014/main" id="{E3DD082A-E132-4723-8F35-15AC3EF637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2" name="Text Box 2142">
          <a:extLst>
            <a:ext uri="{FF2B5EF4-FFF2-40B4-BE49-F238E27FC236}">
              <a16:creationId xmlns:a16="http://schemas.microsoft.com/office/drawing/2014/main" id="{869B60FC-DCAE-4499-B878-8BA415D23B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3" name="Text Box 2145">
          <a:extLst>
            <a:ext uri="{FF2B5EF4-FFF2-40B4-BE49-F238E27FC236}">
              <a16:creationId xmlns:a16="http://schemas.microsoft.com/office/drawing/2014/main" id="{07B7B0AD-14A7-4506-872D-2AD39A3BF57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4" name="Text Box 2148">
          <a:extLst>
            <a:ext uri="{FF2B5EF4-FFF2-40B4-BE49-F238E27FC236}">
              <a16:creationId xmlns:a16="http://schemas.microsoft.com/office/drawing/2014/main" id="{20109CED-0C21-4F9A-A328-B9CC69A06E4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5" name="Text Box 2151">
          <a:extLst>
            <a:ext uri="{FF2B5EF4-FFF2-40B4-BE49-F238E27FC236}">
              <a16:creationId xmlns:a16="http://schemas.microsoft.com/office/drawing/2014/main" id="{2139038B-27A8-49EA-B378-99CE7887875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6" name="Text Box 2176">
          <a:extLst>
            <a:ext uri="{FF2B5EF4-FFF2-40B4-BE49-F238E27FC236}">
              <a16:creationId xmlns:a16="http://schemas.microsoft.com/office/drawing/2014/main" id="{00ED162D-FF3A-4B38-B230-52CB1DE8380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7" name="Text Box 2179">
          <a:extLst>
            <a:ext uri="{FF2B5EF4-FFF2-40B4-BE49-F238E27FC236}">
              <a16:creationId xmlns:a16="http://schemas.microsoft.com/office/drawing/2014/main" id="{2BE465C5-C7C6-49EA-A074-826E3ADF1A4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8" name="Text Box 2182">
          <a:extLst>
            <a:ext uri="{FF2B5EF4-FFF2-40B4-BE49-F238E27FC236}">
              <a16:creationId xmlns:a16="http://schemas.microsoft.com/office/drawing/2014/main" id="{3C37FECF-9674-4429-9A03-87B64537A7E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69" name="Text Box 2185">
          <a:extLst>
            <a:ext uri="{FF2B5EF4-FFF2-40B4-BE49-F238E27FC236}">
              <a16:creationId xmlns:a16="http://schemas.microsoft.com/office/drawing/2014/main" id="{9F6333EB-3243-4966-999F-46C44667B6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0" name="Text Box 2188">
          <a:extLst>
            <a:ext uri="{FF2B5EF4-FFF2-40B4-BE49-F238E27FC236}">
              <a16:creationId xmlns:a16="http://schemas.microsoft.com/office/drawing/2014/main" id="{86935580-E63F-4A9F-9468-10CB67ADC98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1" name="Text Box 2191">
          <a:extLst>
            <a:ext uri="{FF2B5EF4-FFF2-40B4-BE49-F238E27FC236}">
              <a16:creationId xmlns:a16="http://schemas.microsoft.com/office/drawing/2014/main" id="{B9BE8BD5-CF90-4629-947D-87C1F9C268C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2" name="Text Box 2194">
          <a:extLst>
            <a:ext uri="{FF2B5EF4-FFF2-40B4-BE49-F238E27FC236}">
              <a16:creationId xmlns:a16="http://schemas.microsoft.com/office/drawing/2014/main" id="{14C58C01-FD3B-48A2-A23C-7EF7DCFA1B4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3" name="Text Box 2197">
          <a:extLst>
            <a:ext uri="{FF2B5EF4-FFF2-40B4-BE49-F238E27FC236}">
              <a16:creationId xmlns:a16="http://schemas.microsoft.com/office/drawing/2014/main" id="{B985B35B-4C48-44A9-B64F-68A0E57014B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4" name="Text Box 2200">
          <a:extLst>
            <a:ext uri="{FF2B5EF4-FFF2-40B4-BE49-F238E27FC236}">
              <a16:creationId xmlns:a16="http://schemas.microsoft.com/office/drawing/2014/main" id="{AC84E399-44C8-41F3-9F5D-07A3C9D12DB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5" name="Text Box 2203">
          <a:extLst>
            <a:ext uri="{FF2B5EF4-FFF2-40B4-BE49-F238E27FC236}">
              <a16:creationId xmlns:a16="http://schemas.microsoft.com/office/drawing/2014/main" id="{45B8B1E0-0757-43FA-8237-CA47E100D02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6" name="Text Box 2206">
          <a:extLst>
            <a:ext uri="{FF2B5EF4-FFF2-40B4-BE49-F238E27FC236}">
              <a16:creationId xmlns:a16="http://schemas.microsoft.com/office/drawing/2014/main" id="{FA1386B0-E707-411B-8F0D-CC61610FD0C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7" name="Text Box 2209">
          <a:extLst>
            <a:ext uri="{FF2B5EF4-FFF2-40B4-BE49-F238E27FC236}">
              <a16:creationId xmlns:a16="http://schemas.microsoft.com/office/drawing/2014/main" id="{E41BA7F9-1461-4C7F-8DC8-A893C7689BD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8" name="Text Box 2212">
          <a:extLst>
            <a:ext uri="{FF2B5EF4-FFF2-40B4-BE49-F238E27FC236}">
              <a16:creationId xmlns:a16="http://schemas.microsoft.com/office/drawing/2014/main" id="{B3201512-24E3-4A63-8288-0988CCDC87C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79" name="Text Box 2215">
          <a:extLst>
            <a:ext uri="{FF2B5EF4-FFF2-40B4-BE49-F238E27FC236}">
              <a16:creationId xmlns:a16="http://schemas.microsoft.com/office/drawing/2014/main" id="{37C733C3-E7B0-4CCE-BF75-C347AB93E05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0" name="Text Box 2218">
          <a:extLst>
            <a:ext uri="{FF2B5EF4-FFF2-40B4-BE49-F238E27FC236}">
              <a16:creationId xmlns:a16="http://schemas.microsoft.com/office/drawing/2014/main" id="{EE31C9F1-F89E-4307-B34A-27707A240E3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1" name="Text Box 2243">
          <a:extLst>
            <a:ext uri="{FF2B5EF4-FFF2-40B4-BE49-F238E27FC236}">
              <a16:creationId xmlns:a16="http://schemas.microsoft.com/office/drawing/2014/main" id="{CFCB0EFB-27E1-4B13-BC04-C86AA1F8BE8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2" name="Text Box 2246">
          <a:extLst>
            <a:ext uri="{FF2B5EF4-FFF2-40B4-BE49-F238E27FC236}">
              <a16:creationId xmlns:a16="http://schemas.microsoft.com/office/drawing/2014/main" id="{5E5FA21F-B635-4984-BA54-7092F748D8C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3" name="Text Box 2249">
          <a:extLst>
            <a:ext uri="{FF2B5EF4-FFF2-40B4-BE49-F238E27FC236}">
              <a16:creationId xmlns:a16="http://schemas.microsoft.com/office/drawing/2014/main" id="{EAEC78CC-F607-47C9-B4F1-2E4BF2D6AE3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4" name="Text Box 2252">
          <a:extLst>
            <a:ext uri="{FF2B5EF4-FFF2-40B4-BE49-F238E27FC236}">
              <a16:creationId xmlns:a16="http://schemas.microsoft.com/office/drawing/2014/main" id="{0D176CC8-1B85-4871-9B84-919707AD3C6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5" name="Text Box 2255">
          <a:extLst>
            <a:ext uri="{FF2B5EF4-FFF2-40B4-BE49-F238E27FC236}">
              <a16:creationId xmlns:a16="http://schemas.microsoft.com/office/drawing/2014/main" id="{73FE8930-1ECC-496A-92BD-1EB3E2A0CA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6" name="Text Box 2258">
          <a:extLst>
            <a:ext uri="{FF2B5EF4-FFF2-40B4-BE49-F238E27FC236}">
              <a16:creationId xmlns:a16="http://schemas.microsoft.com/office/drawing/2014/main" id="{3FF0F07F-A3DF-4E5D-B3E1-BC1B14FDE33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7" name="Text Box 2261">
          <a:extLst>
            <a:ext uri="{FF2B5EF4-FFF2-40B4-BE49-F238E27FC236}">
              <a16:creationId xmlns:a16="http://schemas.microsoft.com/office/drawing/2014/main" id="{E55FBFCE-A652-48D7-A31A-65C1679CE3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8" name="Text Box 2264">
          <a:extLst>
            <a:ext uri="{FF2B5EF4-FFF2-40B4-BE49-F238E27FC236}">
              <a16:creationId xmlns:a16="http://schemas.microsoft.com/office/drawing/2014/main" id="{BB7BD67F-E286-4484-87DE-3C318561E18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89" name="Text Box 2267">
          <a:extLst>
            <a:ext uri="{FF2B5EF4-FFF2-40B4-BE49-F238E27FC236}">
              <a16:creationId xmlns:a16="http://schemas.microsoft.com/office/drawing/2014/main" id="{49F31CE5-14AE-41C1-A9E4-1989DB2D05F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0" name="Text Box 2270">
          <a:extLst>
            <a:ext uri="{FF2B5EF4-FFF2-40B4-BE49-F238E27FC236}">
              <a16:creationId xmlns:a16="http://schemas.microsoft.com/office/drawing/2014/main" id="{32AC92CD-121E-4C3A-AA89-802C04C380E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1" name="Text Box 2273">
          <a:extLst>
            <a:ext uri="{FF2B5EF4-FFF2-40B4-BE49-F238E27FC236}">
              <a16:creationId xmlns:a16="http://schemas.microsoft.com/office/drawing/2014/main" id="{8383CA52-1CC5-4B58-835A-D745F6D7FA6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2" name="Text Box 2276">
          <a:extLst>
            <a:ext uri="{FF2B5EF4-FFF2-40B4-BE49-F238E27FC236}">
              <a16:creationId xmlns:a16="http://schemas.microsoft.com/office/drawing/2014/main" id="{BD3F1C22-FBE2-486F-8927-78EDE1AD386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3" name="Text Box 2279">
          <a:extLst>
            <a:ext uri="{FF2B5EF4-FFF2-40B4-BE49-F238E27FC236}">
              <a16:creationId xmlns:a16="http://schemas.microsoft.com/office/drawing/2014/main" id="{544D4D77-EA92-4163-9C40-8CA6C04EE05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4" name="Text Box 2282">
          <a:extLst>
            <a:ext uri="{FF2B5EF4-FFF2-40B4-BE49-F238E27FC236}">
              <a16:creationId xmlns:a16="http://schemas.microsoft.com/office/drawing/2014/main" id="{1DAB3817-F297-453D-9B29-39856DC4138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5" name="Text Box 2285">
          <a:extLst>
            <a:ext uri="{FF2B5EF4-FFF2-40B4-BE49-F238E27FC236}">
              <a16:creationId xmlns:a16="http://schemas.microsoft.com/office/drawing/2014/main" id="{34846BB1-6B8A-4B5C-94BC-AF79BEF9DCA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6" name="Text Box 2310">
          <a:extLst>
            <a:ext uri="{FF2B5EF4-FFF2-40B4-BE49-F238E27FC236}">
              <a16:creationId xmlns:a16="http://schemas.microsoft.com/office/drawing/2014/main" id="{7E76A54A-C4AC-4EAC-9474-1432FE0A6EE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7" name="Text Box 2313">
          <a:extLst>
            <a:ext uri="{FF2B5EF4-FFF2-40B4-BE49-F238E27FC236}">
              <a16:creationId xmlns:a16="http://schemas.microsoft.com/office/drawing/2014/main" id="{12985F13-246B-4361-9820-142DBF65662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8" name="Text Box 2316">
          <a:extLst>
            <a:ext uri="{FF2B5EF4-FFF2-40B4-BE49-F238E27FC236}">
              <a16:creationId xmlns:a16="http://schemas.microsoft.com/office/drawing/2014/main" id="{AD5400E3-BB56-43EE-980E-ADC2A02786E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099" name="Text Box 2319">
          <a:extLst>
            <a:ext uri="{FF2B5EF4-FFF2-40B4-BE49-F238E27FC236}">
              <a16:creationId xmlns:a16="http://schemas.microsoft.com/office/drawing/2014/main" id="{26F367F8-9F86-444D-B1A1-043650FD210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0" name="Text Box 2322">
          <a:extLst>
            <a:ext uri="{FF2B5EF4-FFF2-40B4-BE49-F238E27FC236}">
              <a16:creationId xmlns:a16="http://schemas.microsoft.com/office/drawing/2014/main" id="{6E2E2B61-FD8B-43CC-9F25-646CB1328A3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1" name="Text Box 2325">
          <a:extLst>
            <a:ext uri="{FF2B5EF4-FFF2-40B4-BE49-F238E27FC236}">
              <a16:creationId xmlns:a16="http://schemas.microsoft.com/office/drawing/2014/main" id="{8F1716B1-2B4B-48A1-9A92-DF29D9BE1F9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2" name="Text Box 2328">
          <a:extLst>
            <a:ext uri="{FF2B5EF4-FFF2-40B4-BE49-F238E27FC236}">
              <a16:creationId xmlns:a16="http://schemas.microsoft.com/office/drawing/2014/main" id="{1DCA7353-0E9F-4A0F-9D76-C1020532C25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3" name="Text Box 2331">
          <a:extLst>
            <a:ext uri="{FF2B5EF4-FFF2-40B4-BE49-F238E27FC236}">
              <a16:creationId xmlns:a16="http://schemas.microsoft.com/office/drawing/2014/main" id="{4C6D2414-BB99-445F-BF9F-C5D217486E3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4" name="Text Box 2334">
          <a:extLst>
            <a:ext uri="{FF2B5EF4-FFF2-40B4-BE49-F238E27FC236}">
              <a16:creationId xmlns:a16="http://schemas.microsoft.com/office/drawing/2014/main" id="{A981691B-FF2D-4211-AE72-03154032151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5" name="Text Box 2337">
          <a:extLst>
            <a:ext uri="{FF2B5EF4-FFF2-40B4-BE49-F238E27FC236}">
              <a16:creationId xmlns:a16="http://schemas.microsoft.com/office/drawing/2014/main" id="{B34D238A-50A1-4CBD-87E4-7ACA7BA0E0A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6" name="Text Box 2340">
          <a:extLst>
            <a:ext uri="{FF2B5EF4-FFF2-40B4-BE49-F238E27FC236}">
              <a16:creationId xmlns:a16="http://schemas.microsoft.com/office/drawing/2014/main" id="{C7AB993F-05B4-4AA9-949F-4229F119163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7" name="Text Box 2343">
          <a:extLst>
            <a:ext uri="{FF2B5EF4-FFF2-40B4-BE49-F238E27FC236}">
              <a16:creationId xmlns:a16="http://schemas.microsoft.com/office/drawing/2014/main" id="{5B229BEF-69CB-4460-BAB6-DD242EC958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8" name="Text Box 2346">
          <a:extLst>
            <a:ext uri="{FF2B5EF4-FFF2-40B4-BE49-F238E27FC236}">
              <a16:creationId xmlns:a16="http://schemas.microsoft.com/office/drawing/2014/main" id="{E1533A49-7501-4EA8-AAB0-1DF74F1E4D0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09" name="Text Box 2349">
          <a:extLst>
            <a:ext uri="{FF2B5EF4-FFF2-40B4-BE49-F238E27FC236}">
              <a16:creationId xmlns:a16="http://schemas.microsoft.com/office/drawing/2014/main" id="{3FB921D3-C240-4D66-B316-B9C42DD68A8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0" name="Text Box 2352">
          <a:extLst>
            <a:ext uri="{FF2B5EF4-FFF2-40B4-BE49-F238E27FC236}">
              <a16:creationId xmlns:a16="http://schemas.microsoft.com/office/drawing/2014/main" id="{8B97AC89-4D76-48BA-A6AC-DFBC95DB07D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1" name="Text Box 2377">
          <a:extLst>
            <a:ext uri="{FF2B5EF4-FFF2-40B4-BE49-F238E27FC236}">
              <a16:creationId xmlns:a16="http://schemas.microsoft.com/office/drawing/2014/main" id="{6DF2F3DB-3943-4B37-9CC2-2D81D61C39B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2" name="Text Box 2380">
          <a:extLst>
            <a:ext uri="{FF2B5EF4-FFF2-40B4-BE49-F238E27FC236}">
              <a16:creationId xmlns:a16="http://schemas.microsoft.com/office/drawing/2014/main" id="{98792345-F438-419B-9F21-89B44762612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3" name="Text Box 2383">
          <a:extLst>
            <a:ext uri="{FF2B5EF4-FFF2-40B4-BE49-F238E27FC236}">
              <a16:creationId xmlns:a16="http://schemas.microsoft.com/office/drawing/2014/main" id="{0ED4E815-FE89-400F-A34C-082E1BF942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4" name="Text Box 2386">
          <a:extLst>
            <a:ext uri="{FF2B5EF4-FFF2-40B4-BE49-F238E27FC236}">
              <a16:creationId xmlns:a16="http://schemas.microsoft.com/office/drawing/2014/main" id="{AC3F7F9F-80D6-40FD-953B-41A30BCAC1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5" name="Text Box 2389">
          <a:extLst>
            <a:ext uri="{FF2B5EF4-FFF2-40B4-BE49-F238E27FC236}">
              <a16:creationId xmlns:a16="http://schemas.microsoft.com/office/drawing/2014/main" id="{89DE2984-11B9-48AE-AD63-5E4F4E0A3CE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6" name="Text Box 2392">
          <a:extLst>
            <a:ext uri="{FF2B5EF4-FFF2-40B4-BE49-F238E27FC236}">
              <a16:creationId xmlns:a16="http://schemas.microsoft.com/office/drawing/2014/main" id="{159CECBB-CE9E-4645-B626-EF5CA990AE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7" name="Text Box 2395">
          <a:extLst>
            <a:ext uri="{FF2B5EF4-FFF2-40B4-BE49-F238E27FC236}">
              <a16:creationId xmlns:a16="http://schemas.microsoft.com/office/drawing/2014/main" id="{B4F240CD-B260-4D33-B06B-AB68128E95D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8" name="Text Box 2398">
          <a:extLst>
            <a:ext uri="{FF2B5EF4-FFF2-40B4-BE49-F238E27FC236}">
              <a16:creationId xmlns:a16="http://schemas.microsoft.com/office/drawing/2014/main" id="{7B0B0A3F-11BD-40B0-92B9-8F009587644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19" name="Text Box 2401">
          <a:extLst>
            <a:ext uri="{FF2B5EF4-FFF2-40B4-BE49-F238E27FC236}">
              <a16:creationId xmlns:a16="http://schemas.microsoft.com/office/drawing/2014/main" id="{D03C27AD-5DCF-4E51-B711-9B7CD08E363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0" name="Text Box 2404">
          <a:extLst>
            <a:ext uri="{FF2B5EF4-FFF2-40B4-BE49-F238E27FC236}">
              <a16:creationId xmlns:a16="http://schemas.microsoft.com/office/drawing/2014/main" id="{15530765-A92F-4D1B-8472-95C9EBC56A2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1" name="Text Box 2407">
          <a:extLst>
            <a:ext uri="{FF2B5EF4-FFF2-40B4-BE49-F238E27FC236}">
              <a16:creationId xmlns:a16="http://schemas.microsoft.com/office/drawing/2014/main" id="{D48AAB3B-2D33-4D6E-A7C5-024BB1351B3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2" name="Text Box 2410">
          <a:extLst>
            <a:ext uri="{FF2B5EF4-FFF2-40B4-BE49-F238E27FC236}">
              <a16:creationId xmlns:a16="http://schemas.microsoft.com/office/drawing/2014/main" id="{8398C935-1AF8-48A5-95A4-B94C6FD0A4F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3" name="Text Box 2413">
          <a:extLst>
            <a:ext uri="{FF2B5EF4-FFF2-40B4-BE49-F238E27FC236}">
              <a16:creationId xmlns:a16="http://schemas.microsoft.com/office/drawing/2014/main" id="{98B13FC0-8FBB-4743-B537-0AED99C3943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4" name="Text Box 2416">
          <a:extLst>
            <a:ext uri="{FF2B5EF4-FFF2-40B4-BE49-F238E27FC236}">
              <a16:creationId xmlns:a16="http://schemas.microsoft.com/office/drawing/2014/main" id="{6462543D-C687-488E-9350-ECD8EBBFD36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5" name="Text Box 2419">
          <a:extLst>
            <a:ext uri="{FF2B5EF4-FFF2-40B4-BE49-F238E27FC236}">
              <a16:creationId xmlns:a16="http://schemas.microsoft.com/office/drawing/2014/main" id="{69A26535-1EEB-41F3-831F-B2764190A9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6" name="Text Box 2444">
          <a:extLst>
            <a:ext uri="{FF2B5EF4-FFF2-40B4-BE49-F238E27FC236}">
              <a16:creationId xmlns:a16="http://schemas.microsoft.com/office/drawing/2014/main" id="{4A00AC35-1C25-4DCC-9946-BE55B070E2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7" name="Text Box 2447">
          <a:extLst>
            <a:ext uri="{FF2B5EF4-FFF2-40B4-BE49-F238E27FC236}">
              <a16:creationId xmlns:a16="http://schemas.microsoft.com/office/drawing/2014/main" id="{E920D13D-1FEE-40C6-8796-D90A11B0B3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8" name="Text Box 2450">
          <a:extLst>
            <a:ext uri="{FF2B5EF4-FFF2-40B4-BE49-F238E27FC236}">
              <a16:creationId xmlns:a16="http://schemas.microsoft.com/office/drawing/2014/main" id="{2DBDECFE-E688-48BC-8C59-A42126C78D8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29" name="Text Box 2453">
          <a:extLst>
            <a:ext uri="{FF2B5EF4-FFF2-40B4-BE49-F238E27FC236}">
              <a16:creationId xmlns:a16="http://schemas.microsoft.com/office/drawing/2014/main" id="{51E05588-3E38-41F9-A449-77BD3829CA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0" name="Text Box 2456">
          <a:extLst>
            <a:ext uri="{FF2B5EF4-FFF2-40B4-BE49-F238E27FC236}">
              <a16:creationId xmlns:a16="http://schemas.microsoft.com/office/drawing/2014/main" id="{6EBF262F-ED15-400B-9AD5-692762FABEB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1" name="Text Box 2459">
          <a:extLst>
            <a:ext uri="{FF2B5EF4-FFF2-40B4-BE49-F238E27FC236}">
              <a16:creationId xmlns:a16="http://schemas.microsoft.com/office/drawing/2014/main" id="{2546BA09-3940-4335-BD69-D83553D5D83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2" name="Text Box 2462">
          <a:extLst>
            <a:ext uri="{FF2B5EF4-FFF2-40B4-BE49-F238E27FC236}">
              <a16:creationId xmlns:a16="http://schemas.microsoft.com/office/drawing/2014/main" id="{73A13F29-6F94-4AF6-BBFA-AA7E039A66F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3" name="Text Box 2465">
          <a:extLst>
            <a:ext uri="{FF2B5EF4-FFF2-40B4-BE49-F238E27FC236}">
              <a16:creationId xmlns:a16="http://schemas.microsoft.com/office/drawing/2014/main" id="{4951B36E-54A6-4054-A9ED-8BB3977AB50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4" name="Text Box 2468">
          <a:extLst>
            <a:ext uri="{FF2B5EF4-FFF2-40B4-BE49-F238E27FC236}">
              <a16:creationId xmlns:a16="http://schemas.microsoft.com/office/drawing/2014/main" id="{168372E0-8AF4-4F02-93C9-14736F0EC25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5" name="Text Box 2471">
          <a:extLst>
            <a:ext uri="{FF2B5EF4-FFF2-40B4-BE49-F238E27FC236}">
              <a16:creationId xmlns:a16="http://schemas.microsoft.com/office/drawing/2014/main" id="{DC06B748-9C26-42A3-9A67-CDB513ECF95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6" name="Text Box 2474">
          <a:extLst>
            <a:ext uri="{FF2B5EF4-FFF2-40B4-BE49-F238E27FC236}">
              <a16:creationId xmlns:a16="http://schemas.microsoft.com/office/drawing/2014/main" id="{B691AAB8-0A26-4586-AF1A-0B070D7AA3D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7" name="Text Box 2477">
          <a:extLst>
            <a:ext uri="{FF2B5EF4-FFF2-40B4-BE49-F238E27FC236}">
              <a16:creationId xmlns:a16="http://schemas.microsoft.com/office/drawing/2014/main" id="{A574F3D2-5A0E-4CA0-9E8E-A0027798182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8" name="Text Box 2480">
          <a:extLst>
            <a:ext uri="{FF2B5EF4-FFF2-40B4-BE49-F238E27FC236}">
              <a16:creationId xmlns:a16="http://schemas.microsoft.com/office/drawing/2014/main" id="{1546BC0D-4A3D-46ED-819B-8EC7B242D8C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39" name="Text Box 2483">
          <a:extLst>
            <a:ext uri="{FF2B5EF4-FFF2-40B4-BE49-F238E27FC236}">
              <a16:creationId xmlns:a16="http://schemas.microsoft.com/office/drawing/2014/main" id="{AA723019-26A1-4AA3-AFC5-A52B50E8FC5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0" name="Text Box 2486">
          <a:extLst>
            <a:ext uri="{FF2B5EF4-FFF2-40B4-BE49-F238E27FC236}">
              <a16:creationId xmlns:a16="http://schemas.microsoft.com/office/drawing/2014/main" id="{3016D3D5-1EDB-46C3-A506-2390ABF3F0B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1" name="Text Box 2511">
          <a:extLst>
            <a:ext uri="{FF2B5EF4-FFF2-40B4-BE49-F238E27FC236}">
              <a16:creationId xmlns:a16="http://schemas.microsoft.com/office/drawing/2014/main" id="{AE7FB143-C373-4040-8157-0278D0C3E3F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2" name="Text Box 2514">
          <a:extLst>
            <a:ext uri="{FF2B5EF4-FFF2-40B4-BE49-F238E27FC236}">
              <a16:creationId xmlns:a16="http://schemas.microsoft.com/office/drawing/2014/main" id="{8D1E2D7E-5F50-494C-BD90-6ABC867B6B1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3" name="Text Box 2517">
          <a:extLst>
            <a:ext uri="{FF2B5EF4-FFF2-40B4-BE49-F238E27FC236}">
              <a16:creationId xmlns:a16="http://schemas.microsoft.com/office/drawing/2014/main" id="{B4C68B8D-19C2-464A-B4BE-E11B59DC1CA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4" name="Text Box 2520">
          <a:extLst>
            <a:ext uri="{FF2B5EF4-FFF2-40B4-BE49-F238E27FC236}">
              <a16:creationId xmlns:a16="http://schemas.microsoft.com/office/drawing/2014/main" id="{A86F3E45-15DA-4392-AF7A-0131A5FBCB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5" name="Text Box 2523">
          <a:extLst>
            <a:ext uri="{FF2B5EF4-FFF2-40B4-BE49-F238E27FC236}">
              <a16:creationId xmlns:a16="http://schemas.microsoft.com/office/drawing/2014/main" id="{6622D660-B014-4C2D-8871-6EB3F69509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6" name="Text Box 2526">
          <a:extLst>
            <a:ext uri="{FF2B5EF4-FFF2-40B4-BE49-F238E27FC236}">
              <a16:creationId xmlns:a16="http://schemas.microsoft.com/office/drawing/2014/main" id="{5CC0E791-E80B-4AFA-AD33-76B4C4F7E5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7" name="Text Box 2529">
          <a:extLst>
            <a:ext uri="{FF2B5EF4-FFF2-40B4-BE49-F238E27FC236}">
              <a16:creationId xmlns:a16="http://schemas.microsoft.com/office/drawing/2014/main" id="{C996B36F-F7ED-4D9C-95FB-89C017B6A10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8" name="Text Box 2532">
          <a:extLst>
            <a:ext uri="{FF2B5EF4-FFF2-40B4-BE49-F238E27FC236}">
              <a16:creationId xmlns:a16="http://schemas.microsoft.com/office/drawing/2014/main" id="{E40F1FD2-C1F1-43B3-8AD0-51D70A8FBF8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49" name="Text Box 2535">
          <a:extLst>
            <a:ext uri="{FF2B5EF4-FFF2-40B4-BE49-F238E27FC236}">
              <a16:creationId xmlns:a16="http://schemas.microsoft.com/office/drawing/2014/main" id="{09B30CAC-B52B-4B6D-9E97-5C6C78561E6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0" name="Text Box 2538">
          <a:extLst>
            <a:ext uri="{FF2B5EF4-FFF2-40B4-BE49-F238E27FC236}">
              <a16:creationId xmlns:a16="http://schemas.microsoft.com/office/drawing/2014/main" id="{9D3B1189-0F6E-40AA-8454-711AC0A5552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1" name="Text Box 2541">
          <a:extLst>
            <a:ext uri="{FF2B5EF4-FFF2-40B4-BE49-F238E27FC236}">
              <a16:creationId xmlns:a16="http://schemas.microsoft.com/office/drawing/2014/main" id="{2DC90510-8160-4BBE-B024-31B5D2D1BD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2" name="Text Box 2544">
          <a:extLst>
            <a:ext uri="{FF2B5EF4-FFF2-40B4-BE49-F238E27FC236}">
              <a16:creationId xmlns:a16="http://schemas.microsoft.com/office/drawing/2014/main" id="{A68DD3FC-A548-4EC7-8040-28F2516E1F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3" name="Text Box 2547">
          <a:extLst>
            <a:ext uri="{FF2B5EF4-FFF2-40B4-BE49-F238E27FC236}">
              <a16:creationId xmlns:a16="http://schemas.microsoft.com/office/drawing/2014/main" id="{3730FE19-6218-477F-88B8-0437D1299D7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4" name="Text Box 2550">
          <a:extLst>
            <a:ext uri="{FF2B5EF4-FFF2-40B4-BE49-F238E27FC236}">
              <a16:creationId xmlns:a16="http://schemas.microsoft.com/office/drawing/2014/main" id="{334EC61D-DB08-4649-8587-BAB9C44A402E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5" name="Text Box 2553">
          <a:extLst>
            <a:ext uri="{FF2B5EF4-FFF2-40B4-BE49-F238E27FC236}">
              <a16:creationId xmlns:a16="http://schemas.microsoft.com/office/drawing/2014/main" id="{8032D0FE-DB38-4B8F-BFD0-619AF9E05C8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6" name="Text Box 2578">
          <a:extLst>
            <a:ext uri="{FF2B5EF4-FFF2-40B4-BE49-F238E27FC236}">
              <a16:creationId xmlns:a16="http://schemas.microsoft.com/office/drawing/2014/main" id="{9E745195-2BE9-4F69-83D5-035B95ECAE1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7" name="Text Box 2581">
          <a:extLst>
            <a:ext uri="{FF2B5EF4-FFF2-40B4-BE49-F238E27FC236}">
              <a16:creationId xmlns:a16="http://schemas.microsoft.com/office/drawing/2014/main" id="{8D06EFF7-FBD8-4377-AD51-EE8A85A38C5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8" name="Text Box 2584">
          <a:extLst>
            <a:ext uri="{FF2B5EF4-FFF2-40B4-BE49-F238E27FC236}">
              <a16:creationId xmlns:a16="http://schemas.microsoft.com/office/drawing/2014/main" id="{9870A480-72F3-4D32-AF89-929BD14F32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59" name="Text Box 2587">
          <a:extLst>
            <a:ext uri="{FF2B5EF4-FFF2-40B4-BE49-F238E27FC236}">
              <a16:creationId xmlns:a16="http://schemas.microsoft.com/office/drawing/2014/main" id="{CDB9A602-3C2F-4DD6-84A7-40895C103E5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0" name="Text Box 2590">
          <a:extLst>
            <a:ext uri="{FF2B5EF4-FFF2-40B4-BE49-F238E27FC236}">
              <a16:creationId xmlns:a16="http://schemas.microsoft.com/office/drawing/2014/main" id="{7E0BE80D-BE11-420D-A6A7-A3675E1BD28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1" name="Text Box 2593">
          <a:extLst>
            <a:ext uri="{FF2B5EF4-FFF2-40B4-BE49-F238E27FC236}">
              <a16:creationId xmlns:a16="http://schemas.microsoft.com/office/drawing/2014/main" id="{72053338-AE5D-4FC1-9AD3-BCDF4CEEDE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2" name="Text Box 2596">
          <a:extLst>
            <a:ext uri="{FF2B5EF4-FFF2-40B4-BE49-F238E27FC236}">
              <a16:creationId xmlns:a16="http://schemas.microsoft.com/office/drawing/2014/main" id="{CEE83F55-CDE6-428E-B000-F274F36EF1B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3" name="Text Box 2599">
          <a:extLst>
            <a:ext uri="{FF2B5EF4-FFF2-40B4-BE49-F238E27FC236}">
              <a16:creationId xmlns:a16="http://schemas.microsoft.com/office/drawing/2014/main" id="{B15B648F-1215-4EE2-A1A1-9FAB60EE494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4" name="Text Box 2602">
          <a:extLst>
            <a:ext uri="{FF2B5EF4-FFF2-40B4-BE49-F238E27FC236}">
              <a16:creationId xmlns:a16="http://schemas.microsoft.com/office/drawing/2014/main" id="{705012DB-D11E-4C86-B462-1E77B5155FD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5" name="Text Box 2605">
          <a:extLst>
            <a:ext uri="{FF2B5EF4-FFF2-40B4-BE49-F238E27FC236}">
              <a16:creationId xmlns:a16="http://schemas.microsoft.com/office/drawing/2014/main" id="{5749DF24-9A70-4A34-A286-08281E9BE17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6" name="Text Box 2608">
          <a:extLst>
            <a:ext uri="{FF2B5EF4-FFF2-40B4-BE49-F238E27FC236}">
              <a16:creationId xmlns:a16="http://schemas.microsoft.com/office/drawing/2014/main" id="{6E56EDDF-55C3-4748-8E91-AEAA9344CC3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7" name="Text Box 2611">
          <a:extLst>
            <a:ext uri="{FF2B5EF4-FFF2-40B4-BE49-F238E27FC236}">
              <a16:creationId xmlns:a16="http://schemas.microsoft.com/office/drawing/2014/main" id="{2842346C-16DC-4213-89BB-910247F7E65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8" name="Text Box 2614">
          <a:extLst>
            <a:ext uri="{FF2B5EF4-FFF2-40B4-BE49-F238E27FC236}">
              <a16:creationId xmlns:a16="http://schemas.microsoft.com/office/drawing/2014/main" id="{D5580156-0B31-4E7E-9059-EFD79E1DAC8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69" name="Text Box 2617">
          <a:extLst>
            <a:ext uri="{FF2B5EF4-FFF2-40B4-BE49-F238E27FC236}">
              <a16:creationId xmlns:a16="http://schemas.microsoft.com/office/drawing/2014/main" id="{CD64AEBC-EDD5-4975-91E6-357250F949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0" name="Text Box 2620">
          <a:extLst>
            <a:ext uri="{FF2B5EF4-FFF2-40B4-BE49-F238E27FC236}">
              <a16:creationId xmlns:a16="http://schemas.microsoft.com/office/drawing/2014/main" id="{88F7F3D7-60B8-4F73-B7F4-725A1C98AF7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1" name="Text Box 2645">
          <a:extLst>
            <a:ext uri="{FF2B5EF4-FFF2-40B4-BE49-F238E27FC236}">
              <a16:creationId xmlns:a16="http://schemas.microsoft.com/office/drawing/2014/main" id="{74A39DC2-5B3C-4216-9BDC-32D4133A753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2" name="Text Box 2648">
          <a:extLst>
            <a:ext uri="{FF2B5EF4-FFF2-40B4-BE49-F238E27FC236}">
              <a16:creationId xmlns:a16="http://schemas.microsoft.com/office/drawing/2014/main" id="{4D3E07EB-F586-4146-9B56-D9CC4A63FCE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3" name="Text Box 2651">
          <a:extLst>
            <a:ext uri="{FF2B5EF4-FFF2-40B4-BE49-F238E27FC236}">
              <a16:creationId xmlns:a16="http://schemas.microsoft.com/office/drawing/2014/main" id="{985D1E75-2FA0-40D8-8D35-BE1762C7EE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4" name="Text Box 2654">
          <a:extLst>
            <a:ext uri="{FF2B5EF4-FFF2-40B4-BE49-F238E27FC236}">
              <a16:creationId xmlns:a16="http://schemas.microsoft.com/office/drawing/2014/main" id="{803F1AFB-78E7-4F6D-BEAE-8513F44F354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5" name="Text Box 2657">
          <a:extLst>
            <a:ext uri="{FF2B5EF4-FFF2-40B4-BE49-F238E27FC236}">
              <a16:creationId xmlns:a16="http://schemas.microsoft.com/office/drawing/2014/main" id="{194FA367-35D1-4814-AE6D-EEECCBACC5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6" name="Text Box 2660">
          <a:extLst>
            <a:ext uri="{FF2B5EF4-FFF2-40B4-BE49-F238E27FC236}">
              <a16:creationId xmlns:a16="http://schemas.microsoft.com/office/drawing/2014/main" id="{93650006-956D-440C-A8F7-372585CB0EF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7" name="Text Box 2663">
          <a:extLst>
            <a:ext uri="{FF2B5EF4-FFF2-40B4-BE49-F238E27FC236}">
              <a16:creationId xmlns:a16="http://schemas.microsoft.com/office/drawing/2014/main" id="{377976D0-2E27-4493-ACB7-82A1E5D6971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8" name="Text Box 2666">
          <a:extLst>
            <a:ext uri="{FF2B5EF4-FFF2-40B4-BE49-F238E27FC236}">
              <a16:creationId xmlns:a16="http://schemas.microsoft.com/office/drawing/2014/main" id="{19710D59-3790-4867-BBB0-3E203DBCD6F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79" name="Text Box 2669">
          <a:extLst>
            <a:ext uri="{FF2B5EF4-FFF2-40B4-BE49-F238E27FC236}">
              <a16:creationId xmlns:a16="http://schemas.microsoft.com/office/drawing/2014/main" id="{90D54E24-7E96-4838-A208-28BB092B6B1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0" name="Text Box 2672">
          <a:extLst>
            <a:ext uri="{FF2B5EF4-FFF2-40B4-BE49-F238E27FC236}">
              <a16:creationId xmlns:a16="http://schemas.microsoft.com/office/drawing/2014/main" id="{A00BAFAE-BAE1-458C-ABA3-98793D689999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1" name="Text Box 2675">
          <a:extLst>
            <a:ext uri="{FF2B5EF4-FFF2-40B4-BE49-F238E27FC236}">
              <a16:creationId xmlns:a16="http://schemas.microsoft.com/office/drawing/2014/main" id="{4A4A55DB-A979-4E54-96F2-D4AB915EA2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2" name="Text Box 2678">
          <a:extLst>
            <a:ext uri="{FF2B5EF4-FFF2-40B4-BE49-F238E27FC236}">
              <a16:creationId xmlns:a16="http://schemas.microsoft.com/office/drawing/2014/main" id="{5339BD6F-E663-4EBB-9ADD-8A900B834767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3" name="Text Box 2681">
          <a:extLst>
            <a:ext uri="{FF2B5EF4-FFF2-40B4-BE49-F238E27FC236}">
              <a16:creationId xmlns:a16="http://schemas.microsoft.com/office/drawing/2014/main" id="{569D3DCF-BB14-4F99-BE64-F0CE2BD3C8C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4" name="Text Box 2684">
          <a:extLst>
            <a:ext uri="{FF2B5EF4-FFF2-40B4-BE49-F238E27FC236}">
              <a16:creationId xmlns:a16="http://schemas.microsoft.com/office/drawing/2014/main" id="{CADB48C3-B744-4B05-8CC4-F48C4492EFB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5" name="Text Box 2687">
          <a:extLst>
            <a:ext uri="{FF2B5EF4-FFF2-40B4-BE49-F238E27FC236}">
              <a16:creationId xmlns:a16="http://schemas.microsoft.com/office/drawing/2014/main" id="{EE2CFF8E-6AEC-41A4-B3C0-BA973D78DC3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6" name="Text Box 2712">
          <a:extLst>
            <a:ext uri="{FF2B5EF4-FFF2-40B4-BE49-F238E27FC236}">
              <a16:creationId xmlns:a16="http://schemas.microsoft.com/office/drawing/2014/main" id="{B048EE83-68B0-43E9-86BC-534E7112F47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7" name="Text Box 2715">
          <a:extLst>
            <a:ext uri="{FF2B5EF4-FFF2-40B4-BE49-F238E27FC236}">
              <a16:creationId xmlns:a16="http://schemas.microsoft.com/office/drawing/2014/main" id="{29714DF9-3C67-4135-B7FC-57D9486B479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8" name="Text Box 2718">
          <a:extLst>
            <a:ext uri="{FF2B5EF4-FFF2-40B4-BE49-F238E27FC236}">
              <a16:creationId xmlns:a16="http://schemas.microsoft.com/office/drawing/2014/main" id="{EFD4656B-4FE7-488A-8517-ED8F2A512AD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89" name="Text Box 2721">
          <a:extLst>
            <a:ext uri="{FF2B5EF4-FFF2-40B4-BE49-F238E27FC236}">
              <a16:creationId xmlns:a16="http://schemas.microsoft.com/office/drawing/2014/main" id="{797FE676-F7BB-4F1D-96B6-F249EEA145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0" name="Text Box 2724">
          <a:extLst>
            <a:ext uri="{FF2B5EF4-FFF2-40B4-BE49-F238E27FC236}">
              <a16:creationId xmlns:a16="http://schemas.microsoft.com/office/drawing/2014/main" id="{827B4977-D566-46F6-BDB6-33173DD8A85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1" name="Text Box 2727">
          <a:extLst>
            <a:ext uri="{FF2B5EF4-FFF2-40B4-BE49-F238E27FC236}">
              <a16:creationId xmlns:a16="http://schemas.microsoft.com/office/drawing/2014/main" id="{A7F5221E-6994-48A2-950A-4DB3A12FF0AD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2" name="Text Box 2730">
          <a:extLst>
            <a:ext uri="{FF2B5EF4-FFF2-40B4-BE49-F238E27FC236}">
              <a16:creationId xmlns:a16="http://schemas.microsoft.com/office/drawing/2014/main" id="{99A0A400-A837-44FD-B003-EC4E3996CA0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3" name="Text Box 2733">
          <a:extLst>
            <a:ext uri="{FF2B5EF4-FFF2-40B4-BE49-F238E27FC236}">
              <a16:creationId xmlns:a16="http://schemas.microsoft.com/office/drawing/2014/main" id="{C9774212-0E2E-4671-A272-5E570EE5D41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4" name="Text Box 2736">
          <a:extLst>
            <a:ext uri="{FF2B5EF4-FFF2-40B4-BE49-F238E27FC236}">
              <a16:creationId xmlns:a16="http://schemas.microsoft.com/office/drawing/2014/main" id="{7258272F-7201-4742-BC4F-8270D554FAF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5" name="Text Box 2739">
          <a:extLst>
            <a:ext uri="{FF2B5EF4-FFF2-40B4-BE49-F238E27FC236}">
              <a16:creationId xmlns:a16="http://schemas.microsoft.com/office/drawing/2014/main" id="{43206AA9-F4B9-4A46-9B43-06254273B040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6" name="Text Box 2742">
          <a:extLst>
            <a:ext uri="{FF2B5EF4-FFF2-40B4-BE49-F238E27FC236}">
              <a16:creationId xmlns:a16="http://schemas.microsoft.com/office/drawing/2014/main" id="{125E1AE6-544B-4855-898E-FF3419E6C99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7" name="Text Box 2745">
          <a:extLst>
            <a:ext uri="{FF2B5EF4-FFF2-40B4-BE49-F238E27FC236}">
              <a16:creationId xmlns:a16="http://schemas.microsoft.com/office/drawing/2014/main" id="{0175ECF4-C43D-4F06-8C59-BD50B39C92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8" name="Text Box 2748">
          <a:extLst>
            <a:ext uri="{FF2B5EF4-FFF2-40B4-BE49-F238E27FC236}">
              <a16:creationId xmlns:a16="http://schemas.microsoft.com/office/drawing/2014/main" id="{3F1E4984-2B93-402E-A752-E7BCEE67E79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199" name="Text Box 2751">
          <a:extLst>
            <a:ext uri="{FF2B5EF4-FFF2-40B4-BE49-F238E27FC236}">
              <a16:creationId xmlns:a16="http://schemas.microsoft.com/office/drawing/2014/main" id="{207BEA3B-DA94-46B1-BF1F-1346EA11D3F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0" name="Text Box 2754">
          <a:extLst>
            <a:ext uri="{FF2B5EF4-FFF2-40B4-BE49-F238E27FC236}">
              <a16:creationId xmlns:a16="http://schemas.microsoft.com/office/drawing/2014/main" id="{A925CFC9-7635-45C9-9AE3-0106B1B3FC81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1" name="Text Box 2779">
          <a:extLst>
            <a:ext uri="{FF2B5EF4-FFF2-40B4-BE49-F238E27FC236}">
              <a16:creationId xmlns:a16="http://schemas.microsoft.com/office/drawing/2014/main" id="{A6A799A2-1B38-4B4D-BD2D-4AD5CDAD355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2" name="Text Box 2782">
          <a:extLst>
            <a:ext uri="{FF2B5EF4-FFF2-40B4-BE49-F238E27FC236}">
              <a16:creationId xmlns:a16="http://schemas.microsoft.com/office/drawing/2014/main" id="{A6F74185-164F-48F0-8E10-270F6BAA1966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3" name="Text Box 2785">
          <a:extLst>
            <a:ext uri="{FF2B5EF4-FFF2-40B4-BE49-F238E27FC236}">
              <a16:creationId xmlns:a16="http://schemas.microsoft.com/office/drawing/2014/main" id="{1927928C-5E3D-461A-BCCA-E4E10F28FDF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4" name="Text Box 2788">
          <a:extLst>
            <a:ext uri="{FF2B5EF4-FFF2-40B4-BE49-F238E27FC236}">
              <a16:creationId xmlns:a16="http://schemas.microsoft.com/office/drawing/2014/main" id="{9D3F5A1B-4B4B-42BD-9E88-E9A94925AE9C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5" name="Text Box 2791">
          <a:extLst>
            <a:ext uri="{FF2B5EF4-FFF2-40B4-BE49-F238E27FC236}">
              <a16:creationId xmlns:a16="http://schemas.microsoft.com/office/drawing/2014/main" id="{3BEF67E3-8093-4BEF-A66D-46AC8C102D9B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6" name="Text Box 2794">
          <a:extLst>
            <a:ext uri="{FF2B5EF4-FFF2-40B4-BE49-F238E27FC236}">
              <a16:creationId xmlns:a16="http://schemas.microsoft.com/office/drawing/2014/main" id="{384FCCA1-AD34-47FF-8DC8-9485FB0F4492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7" name="Text Box 2797">
          <a:extLst>
            <a:ext uri="{FF2B5EF4-FFF2-40B4-BE49-F238E27FC236}">
              <a16:creationId xmlns:a16="http://schemas.microsoft.com/office/drawing/2014/main" id="{88F0B124-28A3-4986-BC6D-F476838CDA4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8" name="Text Box 2800">
          <a:extLst>
            <a:ext uri="{FF2B5EF4-FFF2-40B4-BE49-F238E27FC236}">
              <a16:creationId xmlns:a16="http://schemas.microsoft.com/office/drawing/2014/main" id="{FBDD8727-64E8-4A10-83DC-BA6C0D96349F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09" name="Text Box 2803">
          <a:extLst>
            <a:ext uri="{FF2B5EF4-FFF2-40B4-BE49-F238E27FC236}">
              <a16:creationId xmlns:a16="http://schemas.microsoft.com/office/drawing/2014/main" id="{6E2390AB-27BC-4BED-BCB7-9F4196C50F6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0" name="Text Box 2806">
          <a:extLst>
            <a:ext uri="{FF2B5EF4-FFF2-40B4-BE49-F238E27FC236}">
              <a16:creationId xmlns:a16="http://schemas.microsoft.com/office/drawing/2014/main" id="{C3392C62-AEC8-4301-8F2C-D1CA4A3E4258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1" name="Text Box 2809">
          <a:extLst>
            <a:ext uri="{FF2B5EF4-FFF2-40B4-BE49-F238E27FC236}">
              <a16:creationId xmlns:a16="http://schemas.microsoft.com/office/drawing/2014/main" id="{38D717BB-5337-47C1-80E8-556F504434E5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2" name="Text Box 2812">
          <a:extLst>
            <a:ext uri="{FF2B5EF4-FFF2-40B4-BE49-F238E27FC236}">
              <a16:creationId xmlns:a16="http://schemas.microsoft.com/office/drawing/2014/main" id="{C5743945-B2F4-44A1-B9AC-E24DE793490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3" name="Text Box 2815">
          <a:extLst>
            <a:ext uri="{FF2B5EF4-FFF2-40B4-BE49-F238E27FC236}">
              <a16:creationId xmlns:a16="http://schemas.microsoft.com/office/drawing/2014/main" id="{72694A40-1B2A-4828-86DC-3C90DEA2F484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4" name="Text Box 2818">
          <a:extLst>
            <a:ext uri="{FF2B5EF4-FFF2-40B4-BE49-F238E27FC236}">
              <a16:creationId xmlns:a16="http://schemas.microsoft.com/office/drawing/2014/main" id="{ED7E2B1A-F439-4F7B-B141-921925E942CA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76200</xdr:colOff>
      <xdr:row>529</xdr:row>
      <xdr:rowOff>38101</xdr:rowOff>
    </xdr:to>
    <xdr:sp macro="" textlink="">
      <xdr:nvSpPr>
        <xdr:cNvPr id="4215" name="Text Box 2821">
          <a:extLst>
            <a:ext uri="{FF2B5EF4-FFF2-40B4-BE49-F238E27FC236}">
              <a16:creationId xmlns:a16="http://schemas.microsoft.com/office/drawing/2014/main" id="{511C248E-FC7D-483F-8D57-EDE2C14D1E93}"/>
            </a:ext>
          </a:extLst>
        </xdr:cNvPr>
        <xdr:cNvSpPr txBox="1">
          <a:spLocks noChangeArrowheads="1"/>
        </xdr:cNvSpPr>
      </xdr:nvSpPr>
      <xdr:spPr bwMode="auto">
        <a:xfrm>
          <a:off x="4953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4216" name="Text Box 2907">
          <a:extLst>
            <a:ext uri="{FF2B5EF4-FFF2-40B4-BE49-F238E27FC236}">
              <a16:creationId xmlns:a16="http://schemas.microsoft.com/office/drawing/2014/main" id="{E425CA55-4524-4BDA-8381-A5219D06F922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528</xdr:row>
      <xdr:rowOff>0</xdr:rowOff>
    </xdr:from>
    <xdr:to>
      <xdr:col>1</xdr:col>
      <xdr:colOff>228600</xdr:colOff>
      <xdr:row>529</xdr:row>
      <xdr:rowOff>38101</xdr:rowOff>
    </xdr:to>
    <xdr:sp macro="" textlink="">
      <xdr:nvSpPr>
        <xdr:cNvPr id="4217" name="Text Box 2908">
          <a:extLst>
            <a:ext uri="{FF2B5EF4-FFF2-40B4-BE49-F238E27FC236}">
              <a16:creationId xmlns:a16="http://schemas.microsoft.com/office/drawing/2014/main" id="{408C9F3D-EF2B-4655-A140-6E43E100F391}"/>
            </a:ext>
          </a:extLst>
        </xdr:cNvPr>
        <xdr:cNvSpPr txBox="1">
          <a:spLocks noChangeArrowheads="1"/>
        </xdr:cNvSpPr>
      </xdr:nvSpPr>
      <xdr:spPr bwMode="auto">
        <a:xfrm>
          <a:off x="647700" y="89466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815340</xdr:colOff>
      <xdr:row>533</xdr:row>
      <xdr:rowOff>76200</xdr:rowOff>
    </xdr:from>
    <xdr:to>
      <xdr:col>1</xdr:col>
      <xdr:colOff>891540</xdr:colOff>
      <xdr:row>534</xdr:row>
      <xdr:rowOff>114299</xdr:rowOff>
    </xdr:to>
    <xdr:sp macro="" textlink="">
      <xdr:nvSpPr>
        <xdr:cNvPr id="4218" name="Text Box 2912">
          <a:extLst>
            <a:ext uri="{FF2B5EF4-FFF2-40B4-BE49-F238E27FC236}">
              <a16:creationId xmlns:a16="http://schemas.microsoft.com/office/drawing/2014/main" id="{7D3FE731-AF18-4D46-83BF-CC6D8A85B5B2}"/>
            </a:ext>
          </a:extLst>
        </xdr:cNvPr>
        <xdr:cNvSpPr txBox="1">
          <a:spLocks noChangeArrowheads="1"/>
        </xdr:cNvSpPr>
      </xdr:nvSpPr>
      <xdr:spPr bwMode="auto">
        <a:xfrm>
          <a:off x="1310640" y="903808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569</xdr:row>
      <xdr:rowOff>0</xdr:rowOff>
    </xdr:from>
    <xdr:to>
      <xdr:col>9</xdr:col>
      <xdr:colOff>381000</xdr:colOff>
      <xdr:row>570</xdr:row>
      <xdr:rowOff>38099</xdr:rowOff>
    </xdr:to>
    <xdr:sp macro="" textlink="">
      <xdr:nvSpPr>
        <xdr:cNvPr id="4219" name="Text Box 3193">
          <a:extLst>
            <a:ext uri="{FF2B5EF4-FFF2-40B4-BE49-F238E27FC236}">
              <a16:creationId xmlns:a16="http://schemas.microsoft.com/office/drawing/2014/main" id="{42A67535-F3C4-4FED-A142-DDEDB2E0C886}"/>
            </a:ext>
          </a:extLst>
        </xdr:cNvPr>
        <xdr:cNvSpPr txBox="1">
          <a:spLocks noChangeArrowheads="1"/>
        </xdr:cNvSpPr>
      </xdr:nvSpPr>
      <xdr:spPr bwMode="auto">
        <a:xfrm>
          <a:off x="8054340" y="963396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220" name="Text Box 8">
          <a:extLst>
            <a:ext uri="{FF2B5EF4-FFF2-40B4-BE49-F238E27FC236}">
              <a16:creationId xmlns:a16="http://schemas.microsoft.com/office/drawing/2014/main" id="{0E800F54-16E2-4888-99E0-CFD6B004D2AB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1" name="Text Box 13">
          <a:extLst>
            <a:ext uri="{FF2B5EF4-FFF2-40B4-BE49-F238E27FC236}">
              <a16:creationId xmlns:a16="http://schemas.microsoft.com/office/drawing/2014/main" id="{BCF598A3-1367-4160-AA2F-6605FBB46F4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2" name="Text Box 53">
          <a:extLst>
            <a:ext uri="{FF2B5EF4-FFF2-40B4-BE49-F238E27FC236}">
              <a16:creationId xmlns:a16="http://schemas.microsoft.com/office/drawing/2014/main" id="{CF400EAC-D315-458C-A363-FF621572B54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3" name="Text Box 145">
          <a:extLst>
            <a:ext uri="{FF2B5EF4-FFF2-40B4-BE49-F238E27FC236}">
              <a16:creationId xmlns:a16="http://schemas.microsoft.com/office/drawing/2014/main" id="{C713E91C-53FE-4321-A759-F48AA99C852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4" name="Text Box 237">
          <a:extLst>
            <a:ext uri="{FF2B5EF4-FFF2-40B4-BE49-F238E27FC236}">
              <a16:creationId xmlns:a16="http://schemas.microsoft.com/office/drawing/2014/main" id="{B7F6BC96-A825-449E-ACEA-67CC5ABADA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5" name="Text Box 329">
          <a:extLst>
            <a:ext uri="{FF2B5EF4-FFF2-40B4-BE49-F238E27FC236}">
              <a16:creationId xmlns:a16="http://schemas.microsoft.com/office/drawing/2014/main" id="{212D2A32-B6DF-4A38-BCD9-3A0E4C15A8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6" name="Text Box 421">
          <a:extLst>
            <a:ext uri="{FF2B5EF4-FFF2-40B4-BE49-F238E27FC236}">
              <a16:creationId xmlns:a16="http://schemas.microsoft.com/office/drawing/2014/main" id="{8DF293B5-C22A-4D49-B23B-D9DFD81C42D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7" name="Text Box 513">
          <a:extLst>
            <a:ext uri="{FF2B5EF4-FFF2-40B4-BE49-F238E27FC236}">
              <a16:creationId xmlns:a16="http://schemas.microsoft.com/office/drawing/2014/main" id="{01FDC6B1-78E8-43DE-89D5-9A634C35393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8" name="Text Box 605">
          <a:extLst>
            <a:ext uri="{FF2B5EF4-FFF2-40B4-BE49-F238E27FC236}">
              <a16:creationId xmlns:a16="http://schemas.microsoft.com/office/drawing/2014/main" id="{E413174F-066D-45AF-A155-C3755AA40F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29" name="Text Box 697">
          <a:extLst>
            <a:ext uri="{FF2B5EF4-FFF2-40B4-BE49-F238E27FC236}">
              <a16:creationId xmlns:a16="http://schemas.microsoft.com/office/drawing/2014/main" id="{5B0604E0-7568-479B-9760-BE066E9AFC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0" name="Text Box 789">
          <a:extLst>
            <a:ext uri="{FF2B5EF4-FFF2-40B4-BE49-F238E27FC236}">
              <a16:creationId xmlns:a16="http://schemas.microsoft.com/office/drawing/2014/main" id="{B6F0672C-EF7F-4E3C-B76C-2148B1124C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1" name="Text Box 881">
          <a:extLst>
            <a:ext uri="{FF2B5EF4-FFF2-40B4-BE49-F238E27FC236}">
              <a16:creationId xmlns:a16="http://schemas.microsoft.com/office/drawing/2014/main" id="{65152D6A-C442-4BBA-9FD9-6AE6C296D1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2" name="Text Box 973">
          <a:extLst>
            <a:ext uri="{FF2B5EF4-FFF2-40B4-BE49-F238E27FC236}">
              <a16:creationId xmlns:a16="http://schemas.microsoft.com/office/drawing/2014/main" id="{31EAEE30-EF89-49B1-A7CC-2C56613D8D5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3" name="Text Box 1065">
          <a:extLst>
            <a:ext uri="{FF2B5EF4-FFF2-40B4-BE49-F238E27FC236}">
              <a16:creationId xmlns:a16="http://schemas.microsoft.com/office/drawing/2014/main" id="{1A758079-ADC8-4464-BC30-6BD3D7C5D1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4" name="Text Box 1157">
          <a:extLst>
            <a:ext uri="{FF2B5EF4-FFF2-40B4-BE49-F238E27FC236}">
              <a16:creationId xmlns:a16="http://schemas.microsoft.com/office/drawing/2014/main" id="{72192432-462E-4E10-A513-C643E8DC4B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5" name="Text Box 1249">
          <a:extLst>
            <a:ext uri="{FF2B5EF4-FFF2-40B4-BE49-F238E27FC236}">
              <a16:creationId xmlns:a16="http://schemas.microsoft.com/office/drawing/2014/main" id="{698B9C4D-5E77-4639-84AE-94B70E7966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6" name="Text Box 1347">
          <a:extLst>
            <a:ext uri="{FF2B5EF4-FFF2-40B4-BE49-F238E27FC236}">
              <a16:creationId xmlns:a16="http://schemas.microsoft.com/office/drawing/2014/main" id="{730CCC9E-494D-4782-A8E2-7D439D4FE6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7" name="Text Box 1372">
          <a:extLst>
            <a:ext uri="{FF2B5EF4-FFF2-40B4-BE49-F238E27FC236}">
              <a16:creationId xmlns:a16="http://schemas.microsoft.com/office/drawing/2014/main" id="{4958F9BA-198B-4DAE-9076-70FFE86B4F5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8" name="Text Box 1375">
          <a:extLst>
            <a:ext uri="{FF2B5EF4-FFF2-40B4-BE49-F238E27FC236}">
              <a16:creationId xmlns:a16="http://schemas.microsoft.com/office/drawing/2014/main" id="{AEAA8DCB-5B39-494F-8454-EE02654C77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39" name="Text Box 1378">
          <a:extLst>
            <a:ext uri="{FF2B5EF4-FFF2-40B4-BE49-F238E27FC236}">
              <a16:creationId xmlns:a16="http://schemas.microsoft.com/office/drawing/2014/main" id="{63E4A320-2797-4BDA-B3FC-82B4BA56302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0" name="Text Box 1381">
          <a:extLst>
            <a:ext uri="{FF2B5EF4-FFF2-40B4-BE49-F238E27FC236}">
              <a16:creationId xmlns:a16="http://schemas.microsoft.com/office/drawing/2014/main" id="{C5630C26-2278-4498-B10C-AE678C48DB1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1" name="Text Box 1384">
          <a:extLst>
            <a:ext uri="{FF2B5EF4-FFF2-40B4-BE49-F238E27FC236}">
              <a16:creationId xmlns:a16="http://schemas.microsoft.com/office/drawing/2014/main" id="{C21BB3E2-5FBE-4651-BBB4-7DE2EFED8C1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2" name="Text Box 1387">
          <a:extLst>
            <a:ext uri="{FF2B5EF4-FFF2-40B4-BE49-F238E27FC236}">
              <a16:creationId xmlns:a16="http://schemas.microsoft.com/office/drawing/2014/main" id="{C9BCF596-9540-4CFE-96C8-32B37B69D0A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3" name="Text Box 1390">
          <a:extLst>
            <a:ext uri="{FF2B5EF4-FFF2-40B4-BE49-F238E27FC236}">
              <a16:creationId xmlns:a16="http://schemas.microsoft.com/office/drawing/2014/main" id="{B83D391A-05ED-4E5F-BCCD-F44DD0BA92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4" name="Text Box 1393">
          <a:extLst>
            <a:ext uri="{FF2B5EF4-FFF2-40B4-BE49-F238E27FC236}">
              <a16:creationId xmlns:a16="http://schemas.microsoft.com/office/drawing/2014/main" id="{1A98AF43-2EBC-43A0-95A7-39EB58BF23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5" name="Text Box 1396">
          <a:extLst>
            <a:ext uri="{FF2B5EF4-FFF2-40B4-BE49-F238E27FC236}">
              <a16:creationId xmlns:a16="http://schemas.microsoft.com/office/drawing/2014/main" id="{E17179D9-4A2F-4F13-A47B-6F2EEE2E6A5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6" name="Text Box 1399">
          <a:extLst>
            <a:ext uri="{FF2B5EF4-FFF2-40B4-BE49-F238E27FC236}">
              <a16:creationId xmlns:a16="http://schemas.microsoft.com/office/drawing/2014/main" id="{3C4166CB-787C-4DA7-8EE2-C3B4AE2DF4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7" name="Text Box 1402">
          <a:extLst>
            <a:ext uri="{FF2B5EF4-FFF2-40B4-BE49-F238E27FC236}">
              <a16:creationId xmlns:a16="http://schemas.microsoft.com/office/drawing/2014/main" id="{4DB9D7CF-468E-4A6E-9048-A8DEB3AC50D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8" name="Text Box 1405">
          <a:extLst>
            <a:ext uri="{FF2B5EF4-FFF2-40B4-BE49-F238E27FC236}">
              <a16:creationId xmlns:a16="http://schemas.microsoft.com/office/drawing/2014/main" id="{132B784D-39F0-40DD-8D4F-399E88040A8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49" name="Text Box 1408">
          <a:extLst>
            <a:ext uri="{FF2B5EF4-FFF2-40B4-BE49-F238E27FC236}">
              <a16:creationId xmlns:a16="http://schemas.microsoft.com/office/drawing/2014/main" id="{21AB7863-CCB4-4A44-B439-9F496D68C9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0" name="Text Box 1411">
          <a:extLst>
            <a:ext uri="{FF2B5EF4-FFF2-40B4-BE49-F238E27FC236}">
              <a16:creationId xmlns:a16="http://schemas.microsoft.com/office/drawing/2014/main" id="{8AE447E2-3983-47DE-A30B-E601756DA66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1" name="Text Box 1414">
          <a:extLst>
            <a:ext uri="{FF2B5EF4-FFF2-40B4-BE49-F238E27FC236}">
              <a16:creationId xmlns:a16="http://schemas.microsoft.com/office/drawing/2014/main" id="{4BA55FB1-8E21-4951-BB99-065DB0A0A87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2" name="Text Box 1439">
          <a:extLst>
            <a:ext uri="{FF2B5EF4-FFF2-40B4-BE49-F238E27FC236}">
              <a16:creationId xmlns:a16="http://schemas.microsoft.com/office/drawing/2014/main" id="{A1D1FC51-C2EB-4DE3-8ECB-C42860212F0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3" name="Text Box 1442">
          <a:extLst>
            <a:ext uri="{FF2B5EF4-FFF2-40B4-BE49-F238E27FC236}">
              <a16:creationId xmlns:a16="http://schemas.microsoft.com/office/drawing/2014/main" id="{FA98F0BE-4EBD-499F-A018-852104AC37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4" name="Text Box 1445">
          <a:extLst>
            <a:ext uri="{FF2B5EF4-FFF2-40B4-BE49-F238E27FC236}">
              <a16:creationId xmlns:a16="http://schemas.microsoft.com/office/drawing/2014/main" id="{DCCFA47C-86E0-472F-8A82-ABDCBDCA56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5" name="Text Box 1448">
          <a:extLst>
            <a:ext uri="{FF2B5EF4-FFF2-40B4-BE49-F238E27FC236}">
              <a16:creationId xmlns:a16="http://schemas.microsoft.com/office/drawing/2014/main" id="{2EE915E8-D0D9-4340-9EC2-26EC1F90FF4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6" name="Text Box 1451">
          <a:extLst>
            <a:ext uri="{FF2B5EF4-FFF2-40B4-BE49-F238E27FC236}">
              <a16:creationId xmlns:a16="http://schemas.microsoft.com/office/drawing/2014/main" id="{334BAA66-3C47-44CB-B091-BFD505A59FE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7" name="Text Box 1454">
          <a:extLst>
            <a:ext uri="{FF2B5EF4-FFF2-40B4-BE49-F238E27FC236}">
              <a16:creationId xmlns:a16="http://schemas.microsoft.com/office/drawing/2014/main" id="{1E95C4BA-59AF-4D3E-B96C-0C866DBCF81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8" name="Text Box 1457">
          <a:extLst>
            <a:ext uri="{FF2B5EF4-FFF2-40B4-BE49-F238E27FC236}">
              <a16:creationId xmlns:a16="http://schemas.microsoft.com/office/drawing/2014/main" id="{5F27E403-D330-49C6-90E3-DBFE4DC7AC9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59" name="Text Box 1460">
          <a:extLst>
            <a:ext uri="{FF2B5EF4-FFF2-40B4-BE49-F238E27FC236}">
              <a16:creationId xmlns:a16="http://schemas.microsoft.com/office/drawing/2014/main" id="{222F1DB2-44FA-41B7-8D54-583948905A6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0" name="Text Box 1463">
          <a:extLst>
            <a:ext uri="{FF2B5EF4-FFF2-40B4-BE49-F238E27FC236}">
              <a16:creationId xmlns:a16="http://schemas.microsoft.com/office/drawing/2014/main" id="{09FCAE14-D61A-406B-B580-A6DB8C9EBFA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1" name="Text Box 1466">
          <a:extLst>
            <a:ext uri="{FF2B5EF4-FFF2-40B4-BE49-F238E27FC236}">
              <a16:creationId xmlns:a16="http://schemas.microsoft.com/office/drawing/2014/main" id="{5AA2D4A6-AA7B-497C-830F-9D70BA9B084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2" name="Text Box 1469">
          <a:extLst>
            <a:ext uri="{FF2B5EF4-FFF2-40B4-BE49-F238E27FC236}">
              <a16:creationId xmlns:a16="http://schemas.microsoft.com/office/drawing/2014/main" id="{395A2262-DE8C-4CF1-A7BC-72A69D44C54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3" name="Text Box 1472">
          <a:extLst>
            <a:ext uri="{FF2B5EF4-FFF2-40B4-BE49-F238E27FC236}">
              <a16:creationId xmlns:a16="http://schemas.microsoft.com/office/drawing/2014/main" id="{CD72A360-07AD-4BD5-9635-152A9A30DD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4" name="Text Box 1475">
          <a:extLst>
            <a:ext uri="{FF2B5EF4-FFF2-40B4-BE49-F238E27FC236}">
              <a16:creationId xmlns:a16="http://schemas.microsoft.com/office/drawing/2014/main" id="{BCD67477-36E0-431D-8DB4-6DAF9DBD7F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5" name="Text Box 1478">
          <a:extLst>
            <a:ext uri="{FF2B5EF4-FFF2-40B4-BE49-F238E27FC236}">
              <a16:creationId xmlns:a16="http://schemas.microsoft.com/office/drawing/2014/main" id="{53F368AD-AF22-4C31-B7F8-DF74D946788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6" name="Text Box 1481">
          <a:extLst>
            <a:ext uri="{FF2B5EF4-FFF2-40B4-BE49-F238E27FC236}">
              <a16:creationId xmlns:a16="http://schemas.microsoft.com/office/drawing/2014/main" id="{F291A2F7-72D2-4EA3-A82E-EB1AFAEAD52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7" name="Text Box 1506">
          <a:extLst>
            <a:ext uri="{FF2B5EF4-FFF2-40B4-BE49-F238E27FC236}">
              <a16:creationId xmlns:a16="http://schemas.microsoft.com/office/drawing/2014/main" id="{5EB90573-718C-4BEC-8A54-4AA5F1DB68D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8" name="Text Box 1509">
          <a:extLst>
            <a:ext uri="{FF2B5EF4-FFF2-40B4-BE49-F238E27FC236}">
              <a16:creationId xmlns:a16="http://schemas.microsoft.com/office/drawing/2014/main" id="{6273FA5B-F6C1-4CA9-BC8D-9FCCDB436A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69" name="Text Box 1512">
          <a:extLst>
            <a:ext uri="{FF2B5EF4-FFF2-40B4-BE49-F238E27FC236}">
              <a16:creationId xmlns:a16="http://schemas.microsoft.com/office/drawing/2014/main" id="{B5B032CE-FF91-4776-9D7B-7F2DB6EED0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0" name="Text Box 1515">
          <a:extLst>
            <a:ext uri="{FF2B5EF4-FFF2-40B4-BE49-F238E27FC236}">
              <a16:creationId xmlns:a16="http://schemas.microsoft.com/office/drawing/2014/main" id="{E12213D9-4EEF-47EE-AA84-9FB542C918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1" name="Text Box 1518">
          <a:extLst>
            <a:ext uri="{FF2B5EF4-FFF2-40B4-BE49-F238E27FC236}">
              <a16:creationId xmlns:a16="http://schemas.microsoft.com/office/drawing/2014/main" id="{A5226636-D3D2-4344-915D-10AFB8BF97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2" name="Text Box 1521">
          <a:extLst>
            <a:ext uri="{FF2B5EF4-FFF2-40B4-BE49-F238E27FC236}">
              <a16:creationId xmlns:a16="http://schemas.microsoft.com/office/drawing/2014/main" id="{6DA02154-F932-4CE0-96CE-C42A204D7F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3" name="Text Box 1524">
          <a:extLst>
            <a:ext uri="{FF2B5EF4-FFF2-40B4-BE49-F238E27FC236}">
              <a16:creationId xmlns:a16="http://schemas.microsoft.com/office/drawing/2014/main" id="{8DE3D9BF-5447-445A-ABFA-FAB0C045439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4" name="Text Box 1527">
          <a:extLst>
            <a:ext uri="{FF2B5EF4-FFF2-40B4-BE49-F238E27FC236}">
              <a16:creationId xmlns:a16="http://schemas.microsoft.com/office/drawing/2014/main" id="{7B2D2A2D-5E6F-4093-9B34-992DAC525F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5" name="Text Box 1530">
          <a:extLst>
            <a:ext uri="{FF2B5EF4-FFF2-40B4-BE49-F238E27FC236}">
              <a16:creationId xmlns:a16="http://schemas.microsoft.com/office/drawing/2014/main" id="{63AE0B28-CBFA-4F6D-8F75-9C97D2839B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6" name="Text Box 1533">
          <a:extLst>
            <a:ext uri="{FF2B5EF4-FFF2-40B4-BE49-F238E27FC236}">
              <a16:creationId xmlns:a16="http://schemas.microsoft.com/office/drawing/2014/main" id="{21781B0C-285F-40DA-8433-542A6537B31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7" name="Text Box 1536">
          <a:extLst>
            <a:ext uri="{FF2B5EF4-FFF2-40B4-BE49-F238E27FC236}">
              <a16:creationId xmlns:a16="http://schemas.microsoft.com/office/drawing/2014/main" id="{F99F92E9-7C07-42C3-BE8D-BE9575F357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8" name="Text Box 1539">
          <a:extLst>
            <a:ext uri="{FF2B5EF4-FFF2-40B4-BE49-F238E27FC236}">
              <a16:creationId xmlns:a16="http://schemas.microsoft.com/office/drawing/2014/main" id="{B77ECE7B-3554-4ABB-BBAD-5890A12D402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79" name="Text Box 1542">
          <a:extLst>
            <a:ext uri="{FF2B5EF4-FFF2-40B4-BE49-F238E27FC236}">
              <a16:creationId xmlns:a16="http://schemas.microsoft.com/office/drawing/2014/main" id="{6744B9D5-3977-48B9-A706-F843DD10F1C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0" name="Text Box 1545">
          <a:extLst>
            <a:ext uri="{FF2B5EF4-FFF2-40B4-BE49-F238E27FC236}">
              <a16:creationId xmlns:a16="http://schemas.microsoft.com/office/drawing/2014/main" id="{00DC2141-2567-42FF-B0C0-14BE371BF0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1" name="Text Box 1548">
          <a:extLst>
            <a:ext uri="{FF2B5EF4-FFF2-40B4-BE49-F238E27FC236}">
              <a16:creationId xmlns:a16="http://schemas.microsoft.com/office/drawing/2014/main" id="{AEB7FDD1-591A-4C51-9367-40084A88D50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2" name="Text Box 1573">
          <a:extLst>
            <a:ext uri="{FF2B5EF4-FFF2-40B4-BE49-F238E27FC236}">
              <a16:creationId xmlns:a16="http://schemas.microsoft.com/office/drawing/2014/main" id="{A853916A-F64C-4546-B036-CA4EA3E4F5E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3" name="Text Box 1576">
          <a:extLst>
            <a:ext uri="{FF2B5EF4-FFF2-40B4-BE49-F238E27FC236}">
              <a16:creationId xmlns:a16="http://schemas.microsoft.com/office/drawing/2014/main" id="{8521B44A-A5F8-4683-BB0D-81A1D5165E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4" name="Text Box 1579">
          <a:extLst>
            <a:ext uri="{FF2B5EF4-FFF2-40B4-BE49-F238E27FC236}">
              <a16:creationId xmlns:a16="http://schemas.microsoft.com/office/drawing/2014/main" id="{D195FDF1-0DF7-4F7D-BFD1-F5B61AB10AB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5" name="Text Box 1582">
          <a:extLst>
            <a:ext uri="{FF2B5EF4-FFF2-40B4-BE49-F238E27FC236}">
              <a16:creationId xmlns:a16="http://schemas.microsoft.com/office/drawing/2014/main" id="{814D264D-C51C-46E6-8703-5FD7CF6969C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6" name="Text Box 1585">
          <a:extLst>
            <a:ext uri="{FF2B5EF4-FFF2-40B4-BE49-F238E27FC236}">
              <a16:creationId xmlns:a16="http://schemas.microsoft.com/office/drawing/2014/main" id="{16241EBD-E753-466A-99FB-1E55FA51A65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7" name="Text Box 1588">
          <a:extLst>
            <a:ext uri="{FF2B5EF4-FFF2-40B4-BE49-F238E27FC236}">
              <a16:creationId xmlns:a16="http://schemas.microsoft.com/office/drawing/2014/main" id="{FB6BE98B-4CF3-4595-85C2-B56CD92D674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8" name="Text Box 1591">
          <a:extLst>
            <a:ext uri="{FF2B5EF4-FFF2-40B4-BE49-F238E27FC236}">
              <a16:creationId xmlns:a16="http://schemas.microsoft.com/office/drawing/2014/main" id="{DA21D75D-792B-4A80-8E7F-E049B7B39EC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89" name="Text Box 1594">
          <a:extLst>
            <a:ext uri="{FF2B5EF4-FFF2-40B4-BE49-F238E27FC236}">
              <a16:creationId xmlns:a16="http://schemas.microsoft.com/office/drawing/2014/main" id="{18EB320D-2BA5-40F1-86C6-5707603D3DD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0" name="Text Box 1597">
          <a:extLst>
            <a:ext uri="{FF2B5EF4-FFF2-40B4-BE49-F238E27FC236}">
              <a16:creationId xmlns:a16="http://schemas.microsoft.com/office/drawing/2014/main" id="{79A06DD9-2BD2-401E-9966-4AFE4192C6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1" name="Text Box 1600">
          <a:extLst>
            <a:ext uri="{FF2B5EF4-FFF2-40B4-BE49-F238E27FC236}">
              <a16:creationId xmlns:a16="http://schemas.microsoft.com/office/drawing/2014/main" id="{7676AD67-B2FB-4B75-8CB2-F1898EF8DC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2" name="Text Box 1603">
          <a:extLst>
            <a:ext uri="{FF2B5EF4-FFF2-40B4-BE49-F238E27FC236}">
              <a16:creationId xmlns:a16="http://schemas.microsoft.com/office/drawing/2014/main" id="{870B9FA4-B058-44DD-A71C-DDF883C72CE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3" name="Text Box 1606">
          <a:extLst>
            <a:ext uri="{FF2B5EF4-FFF2-40B4-BE49-F238E27FC236}">
              <a16:creationId xmlns:a16="http://schemas.microsoft.com/office/drawing/2014/main" id="{D9D18785-3A13-4C81-8C9E-C880AC5C17E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4" name="Text Box 1609">
          <a:extLst>
            <a:ext uri="{FF2B5EF4-FFF2-40B4-BE49-F238E27FC236}">
              <a16:creationId xmlns:a16="http://schemas.microsoft.com/office/drawing/2014/main" id="{CAEAEC46-60F5-4CF2-B388-3F7B8550B6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5" name="Text Box 1612">
          <a:extLst>
            <a:ext uri="{FF2B5EF4-FFF2-40B4-BE49-F238E27FC236}">
              <a16:creationId xmlns:a16="http://schemas.microsoft.com/office/drawing/2014/main" id="{51D0F600-8FA7-4DBF-A5C4-369D9070562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6" name="Text Box 1615">
          <a:extLst>
            <a:ext uri="{FF2B5EF4-FFF2-40B4-BE49-F238E27FC236}">
              <a16:creationId xmlns:a16="http://schemas.microsoft.com/office/drawing/2014/main" id="{8AD1C460-4AD4-434E-98BC-531EE09355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7" name="Text Box 1640">
          <a:extLst>
            <a:ext uri="{FF2B5EF4-FFF2-40B4-BE49-F238E27FC236}">
              <a16:creationId xmlns:a16="http://schemas.microsoft.com/office/drawing/2014/main" id="{9C131F94-CDE1-49AD-9619-BB02D6C5529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8" name="Text Box 1643">
          <a:extLst>
            <a:ext uri="{FF2B5EF4-FFF2-40B4-BE49-F238E27FC236}">
              <a16:creationId xmlns:a16="http://schemas.microsoft.com/office/drawing/2014/main" id="{446CE77D-E7BF-4D06-B1AB-ABEA7734802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299" name="Text Box 1646">
          <a:extLst>
            <a:ext uri="{FF2B5EF4-FFF2-40B4-BE49-F238E27FC236}">
              <a16:creationId xmlns:a16="http://schemas.microsoft.com/office/drawing/2014/main" id="{E466BD67-44E8-443B-AE56-9A3163E44C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0" name="Text Box 1649">
          <a:extLst>
            <a:ext uri="{FF2B5EF4-FFF2-40B4-BE49-F238E27FC236}">
              <a16:creationId xmlns:a16="http://schemas.microsoft.com/office/drawing/2014/main" id="{CE8BAF5A-F598-480D-A2C0-B6C163D55C7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1" name="Text Box 1652">
          <a:extLst>
            <a:ext uri="{FF2B5EF4-FFF2-40B4-BE49-F238E27FC236}">
              <a16:creationId xmlns:a16="http://schemas.microsoft.com/office/drawing/2014/main" id="{7F5E4BB1-984B-4963-8E44-3FCD79B8F3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2" name="Text Box 1655">
          <a:extLst>
            <a:ext uri="{FF2B5EF4-FFF2-40B4-BE49-F238E27FC236}">
              <a16:creationId xmlns:a16="http://schemas.microsoft.com/office/drawing/2014/main" id="{48E6961B-F31A-4CA3-B3BC-CDA2E93C4B7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3" name="Text Box 1658">
          <a:extLst>
            <a:ext uri="{FF2B5EF4-FFF2-40B4-BE49-F238E27FC236}">
              <a16:creationId xmlns:a16="http://schemas.microsoft.com/office/drawing/2014/main" id="{048C55BB-A2FF-44F7-ADA8-101C89226DE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4" name="Text Box 1661">
          <a:extLst>
            <a:ext uri="{FF2B5EF4-FFF2-40B4-BE49-F238E27FC236}">
              <a16:creationId xmlns:a16="http://schemas.microsoft.com/office/drawing/2014/main" id="{D83410D0-9FF6-481A-8856-3DCCB7B826A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5" name="Text Box 1664">
          <a:extLst>
            <a:ext uri="{FF2B5EF4-FFF2-40B4-BE49-F238E27FC236}">
              <a16:creationId xmlns:a16="http://schemas.microsoft.com/office/drawing/2014/main" id="{9E90AD55-F37B-4A91-8EBE-2CF11EB67B1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6" name="Text Box 1667">
          <a:extLst>
            <a:ext uri="{FF2B5EF4-FFF2-40B4-BE49-F238E27FC236}">
              <a16:creationId xmlns:a16="http://schemas.microsoft.com/office/drawing/2014/main" id="{7FD35D78-DE21-4A99-B357-D4BB6EBC6C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7" name="Text Box 1670">
          <a:extLst>
            <a:ext uri="{FF2B5EF4-FFF2-40B4-BE49-F238E27FC236}">
              <a16:creationId xmlns:a16="http://schemas.microsoft.com/office/drawing/2014/main" id="{ED9EEFBA-6C65-47C9-8D86-73F9006179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8" name="Text Box 1673">
          <a:extLst>
            <a:ext uri="{FF2B5EF4-FFF2-40B4-BE49-F238E27FC236}">
              <a16:creationId xmlns:a16="http://schemas.microsoft.com/office/drawing/2014/main" id="{1BD86D90-A0F1-43E1-875D-F2EBD289362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09" name="Text Box 1676">
          <a:extLst>
            <a:ext uri="{FF2B5EF4-FFF2-40B4-BE49-F238E27FC236}">
              <a16:creationId xmlns:a16="http://schemas.microsoft.com/office/drawing/2014/main" id="{C72D6BAB-57CC-4D07-B59F-1E1466657C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0" name="Text Box 1679">
          <a:extLst>
            <a:ext uri="{FF2B5EF4-FFF2-40B4-BE49-F238E27FC236}">
              <a16:creationId xmlns:a16="http://schemas.microsoft.com/office/drawing/2014/main" id="{16317C55-3E1A-4AFF-94F8-AFCBBCB9EF7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1" name="Text Box 1682">
          <a:extLst>
            <a:ext uri="{FF2B5EF4-FFF2-40B4-BE49-F238E27FC236}">
              <a16:creationId xmlns:a16="http://schemas.microsoft.com/office/drawing/2014/main" id="{CA8F9C99-D7DA-45AA-A7D6-927AC04C46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2" name="Text Box 1707">
          <a:extLst>
            <a:ext uri="{FF2B5EF4-FFF2-40B4-BE49-F238E27FC236}">
              <a16:creationId xmlns:a16="http://schemas.microsoft.com/office/drawing/2014/main" id="{20958751-1A26-4E2D-89BC-ACD881A7C5F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3" name="Text Box 1710">
          <a:extLst>
            <a:ext uri="{FF2B5EF4-FFF2-40B4-BE49-F238E27FC236}">
              <a16:creationId xmlns:a16="http://schemas.microsoft.com/office/drawing/2014/main" id="{1673914B-D917-4C9A-A68F-408389F3EED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4" name="Text Box 1713">
          <a:extLst>
            <a:ext uri="{FF2B5EF4-FFF2-40B4-BE49-F238E27FC236}">
              <a16:creationId xmlns:a16="http://schemas.microsoft.com/office/drawing/2014/main" id="{E7485518-2CFC-457D-8462-BC18E0BC00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5" name="Text Box 1716">
          <a:extLst>
            <a:ext uri="{FF2B5EF4-FFF2-40B4-BE49-F238E27FC236}">
              <a16:creationId xmlns:a16="http://schemas.microsoft.com/office/drawing/2014/main" id="{EF60AD2C-31D6-4A85-B27D-0382449E802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6" name="Text Box 1719">
          <a:extLst>
            <a:ext uri="{FF2B5EF4-FFF2-40B4-BE49-F238E27FC236}">
              <a16:creationId xmlns:a16="http://schemas.microsoft.com/office/drawing/2014/main" id="{5B83042A-2EE6-4FCF-BC8D-084110D49A0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7" name="Text Box 1722">
          <a:extLst>
            <a:ext uri="{FF2B5EF4-FFF2-40B4-BE49-F238E27FC236}">
              <a16:creationId xmlns:a16="http://schemas.microsoft.com/office/drawing/2014/main" id="{4B69AB0D-AC85-481B-B1C3-AB729516713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8" name="Text Box 1725">
          <a:extLst>
            <a:ext uri="{FF2B5EF4-FFF2-40B4-BE49-F238E27FC236}">
              <a16:creationId xmlns:a16="http://schemas.microsoft.com/office/drawing/2014/main" id="{BD126450-119E-4471-9A87-F5C01BB7312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19" name="Text Box 1728">
          <a:extLst>
            <a:ext uri="{FF2B5EF4-FFF2-40B4-BE49-F238E27FC236}">
              <a16:creationId xmlns:a16="http://schemas.microsoft.com/office/drawing/2014/main" id="{A319D1E9-0195-4F96-8838-8EE6CF3803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0" name="Text Box 1731">
          <a:extLst>
            <a:ext uri="{FF2B5EF4-FFF2-40B4-BE49-F238E27FC236}">
              <a16:creationId xmlns:a16="http://schemas.microsoft.com/office/drawing/2014/main" id="{1AD43898-49B4-48D9-BB89-ADBA248BD3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1" name="Text Box 1734">
          <a:extLst>
            <a:ext uri="{FF2B5EF4-FFF2-40B4-BE49-F238E27FC236}">
              <a16:creationId xmlns:a16="http://schemas.microsoft.com/office/drawing/2014/main" id="{CA13F601-85AB-43FE-92FE-246823F38C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2" name="Text Box 1737">
          <a:extLst>
            <a:ext uri="{FF2B5EF4-FFF2-40B4-BE49-F238E27FC236}">
              <a16:creationId xmlns:a16="http://schemas.microsoft.com/office/drawing/2014/main" id="{6BB4071F-F79F-4ECB-A82E-EC814CAD66E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3" name="Text Box 1740">
          <a:extLst>
            <a:ext uri="{FF2B5EF4-FFF2-40B4-BE49-F238E27FC236}">
              <a16:creationId xmlns:a16="http://schemas.microsoft.com/office/drawing/2014/main" id="{6EC913FE-E277-4D2F-A9A3-7CC138CA2C6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4" name="Text Box 1743">
          <a:extLst>
            <a:ext uri="{FF2B5EF4-FFF2-40B4-BE49-F238E27FC236}">
              <a16:creationId xmlns:a16="http://schemas.microsoft.com/office/drawing/2014/main" id="{7AD9A36B-2B78-4BA0-8774-BE6ACAC955A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5" name="Text Box 1746">
          <a:extLst>
            <a:ext uri="{FF2B5EF4-FFF2-40B4-BE49-F238E27FC236}">
              <a16:creationId xmlns:a16="http://schemas.microsoft.com/office/drawing/2014/main" id="{F4F2E9ED-8ACB-4283-8538-667530792A4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6" name="Text Box 1749">
          <a:extLst>
            <a:ext uri="{FF2B5EF4-FFF2-40B4-BE49-F238E27FC236}">
              <a16:creationId xmlns:a16="http://schemas.microsoft.com/office/drawing/2014/main" id="{7E8BB646-83DA-412B-B7F5-9A3D19532BA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7" name="Text Box 1774">
          <a:extLst>
            <a:ext uri="{FF2B5EF4-FFF2-40B4-BE49-F238E27FC236}">
              <a16:creationId xmlns:a16="http://schemas.microsoft.com/office/drawing/2014/main" id="{8C7615C3-AB06-4E20-A8A9-D2B4F0F7D4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8" name="Text Box 1777">
          <a:extLst>
            <a:ext uri="{FF2B5EF4-FFF2-40B4-BE49-F238E27FC236}">
              <a16:creationId xmlns:a16="http://schemas.microsoft.com/office/drawing/2014/main" id="{8A7A65DB-60B0-4428-AC8A-A28235C0D5A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29" name="Text Box 1780">
          <a:extLst>
            <a:ext uri="{FF2B5EF4-FFF2-40B4-BE49-F238E27FC236}">
              <a16:creationId xmlns:a16="http://schemas.microsoft.com/office/drawing/2014/main" id="{8004D5A0-9CB1-4E65-9671-E837D6CC2E4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0" name="Text Box 1783">
          <a:extLst>
            <a:ext uri="{FF2B5EF4-FFF2-40B4-BE49-F238E27FC236}">
              <a16:creationId xmlns:a16="http://schemas.microsoft.com/office/drawing/2014/main" id="{CC371A98-A440-4516-B8D7-819BB3D26D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1" name="Text Box 1786">
          <a:extLst>
            <a:ext uri="{FF2B5EF4-FFF2-40B4-BE49-F238E27FC236}">
              <a16:creationId xmlns:a16="http://schemas.microsoft.com/office/drawing/2014/main" id="{BF505EF5-41D9-441B-A67D-30E4D4E85F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2" name="Text Box 1789">
          <a:extLst>
            <a:ext uri="{FF2B5EF4-FFF2-40B4-BE49-F238E27FC236}">
              <a16:creationId xmlns:a16="http://schemas.microsoft.com/office/drawing/2014/main" id="{9CA34243-7234-4C3E-9818-2F9CDA09F9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3" name="Text Box 1792">
          <a:extLst>
            <a:ext uri="{FF2B5EF4-FFF2-40B4-BE49-F238E27FC236}">
              <a16:creationId xmlns:a16="http://schemas.microsoft.com/office/drawing/2014/main" id="{C4679712-C2A4-48D7-B080-135EAE4144D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4" name="Text Box 1795">
          <a:extLst>
            <a:ext uri="{FF2B5EF4-FFF2-40B4-BE49-F238E27FC236}">
              <a16:creationId xmlns:a16="http://schemas.microsoft.com/office/drawing/2014/main" id="{E017CE9A-9419-4D15-B224-92BC96039D4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5" name="Text Box 1798">
          <a:extLst>
            <a:ext uri="{FF2B5EF4-FFF2-40B4-BE49-F238E27FC236}">
              <a16:creationId xmlns:a16="http://schemas.microsoft.com/office/drawing/2014/main" id="{0315EF1E-DC4A-4D24-8344-7419B39E082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6" name="Text Box 1801">
          <a:extLst>
            <a:ext uri="{FF2B5EF4-FFF2-40B4-BE49-F238E27FC236}">
              <a16:creationId xmlns:a16="http://schemas.microsoft.com/office/drawing/2014/main" id="{154B1CA4-A38B-45CC-AD4E-7979D4F7138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7" name="Text Box 1804">
          <a:extLst>
            <a:ext uri="{FF2B5EF4-FFF2-40B4-BE49-F238E27FC236}">
              <a16:creationId xmlns:a16="http://schemas.microsoft.com/office/drawing/2014/main" id="{BCA67D41-2ED0-4E35-AD53-C4B01DC4F5F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8" name="Text Box 1807">
          <a:extLst>
            <a:ext uri="{FF2B5EF4-FFF2-40B4-BE49-F238E27FC236}">
              <a16:creationId xmlns:a16="http://schemas.microsoft.com/office/drawing/2014/main" id="{3A513765-C366-422E-8B38-22251B13F3E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39" name="Text Box 1810">
          <a:extLst>
            <a:ext uri="{FF2B5EF4-FFF2-40B4-BE49-F238E27FC236}">
              <a16:creationId xmlns:a16="http://schemas.microsoft.com/office/drawing/2014/main" id="{F1E36635-ECE6-447C-998F-0F49BA74660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0" name="Text Box 1813">
          <a:extLst>
            <a:ext uri="{FF2B5EF4-FFF2-40B4-BE49-F238E27FC236}">
              <a16:creationId xmlns:a16="http://schemas.microsoft.com/office/drawing/2014/main" id="{428C81BC-F4D7-43A7-96E8-0DFAF86F3DF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1" name="Text Box 1816">
          <a:extLst>
            <a:ext uri="{FF2B5EF4-FFF2-40B4-BE49-F238E27FC236}">
              <a16:creationId xmlns:a16="http://schemas.microsoft.com/office/drawing/2014/main" id="{3141A1CF-78C3-464E-BDA3-88DF93BA3A4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2" name="Text Box 1841">
          <a:extLst>
            <a:ext uri="{FF2B5EF4-FFF2-40B4-BE49-F238E27FC236}">
              <a16:creationId xmlns:a16="http://schemas.microsoft.com/office/drawing/2014/main" id="{0447FBA1-3237-4254-9834-B5EEC003E4F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3" name="Text Box 1844">
          <a:extLst>
            <a:ext uri="{FF2B5EF4-FFF2-40B4-BE49-F238E27FC236}">
              <a16:creationId xmlns:a16="http://schemas.microsoft.com/office/drawing/2014/main" id="{C3398B5B-9934-4377-A91C-3D449110066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4" name="Text Box 1847">
          <a:extLst>
            <a:ext uri="{FF2B5EF4-FFF2-40B4-BE49-F238E27FC236}">
              <a16:creationId xmlns:a16="http://schemas.microsoft.com/office/drawing/2014/main" id="{7E5A9F7F-3AE7-4430-8341-E519DF13803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5" name="Text Box 1850">
          <a:extLst>
            <a:ext uri="{FF2B5EF4-FFF2-40B4-BE49-F238E27FC236}">
              <a16:creationId xmlns:a16="http://schemas.microsoft.com/office/drawing/2014/main" id="{453CC024-0B00-4841-B78D-9957A0F3EB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6" name="Text Box 1853">
          <a:extLst>
            <a:ext uri="{FF2B5EF4-FFF2-40B4-BE49-F238E27FC236}">
              <a16:creationId xmlns:a16="http://schemas.microsoft.com/office/drawing/2014/main" id="{ACA6382D-E318-40D0-B67C-C3AA5E18B14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7" name="Text Box 1856">
          <a:extLst>
            <a:ext uri="{FF2B5EF4-FFF2-40B4-BE49-F238E27FC236}">
              <a16:creationId xmlns:a16="http://schemas.microsoft.com/office/drawing/2014/main" id="{154962B5-230D-4033-888C-B3C2F12EE65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8" name="Text Box 1859">
          <a:extLst>
            <a:ext uri="{FF2B5EF4-FFF2-40B4-BE49-F238E27FC236}">
              <a16:creationId xmlns:a16="http://schemas.microsoft.com/office/drawing/2014/main" id="{854D1C5E-660F-4CC9-A92A-8FFCC07A1B9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49" name="Text Box 1862">
          <a:extLst>
            <a:ext uri="{FF2B5EF4-FFF2-40B4-BE49-F238E27FC236}">
              <a16:creationId xmlns:a16="http://schemas.microsoft.com/office/drawing/2014/main" id="{99B6D066-FD41-49AD-9114-5F4D6141E7C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0" name="Text Box 1865">
          <a:extLst>
            <a:ext uri="{FF2B5EF4-FFF2-40B4-BE49-F238E27FC236}">
              <a16:creationId xmlns:a16="http://schemas.microsoft.com/office/drawing/2014/main" id="{7CFC4435-C69E-4953-895E-3BCC3DC7DE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1" name="Text Box 1868">
          <a:extLst>
            <a:ext uri="{FF2B5EF4-FFF2-40B4-BE49-F238E27FC236}">
              <a16:creationId xmlns:a16="http://schemas.microsoft.com/office/drawing/2014/main" id="{01EE57FE-0607-488F-9EE4-290380A471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2" name="Text Box 1871">
          <a:extLst>
            <a:ext uri="{FF2B5EF4-FFF2-40B4-BE49-F238E27FC236}">
              <a16:creationId xmlns:a16="http://schemas.microsoft.com/office/drawing/2014/main" id="{C4CAD9E5-4568-4E83-B2C4-A61A982446A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3" name="Text Box 1874">
          <a:extLst>
            <a:ext uri="{FF2B5EF4-FFF2-40B4-BE49-F238E27FC236}">
              <a16:creationId xmlns:a16="http://schemas.microsoft.com/office/drawing/2014/main" id="{D406A24D-873C-470D-BAE9-F3B14899919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4" name="Text Box 1877">
          <a:extLst>
            <a:ext uri="{FF2B5EF4-FFF2-40B4-BE49-F238E27FC236}">
              <a16:creationId xmlns:a16="http://schemas.microsoft.com/office/drawing/2014/main" id="{43329BA4-4833-4117-84B8-26C20CF6D0D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5" name="Text Box 1880">
          <a:extLst>
            <a:ext uri="{FF2B5EF4-FFF2-40B4-BE49-F238E27FC236}">
              <a16:creationId xmlns:a16="http://schemas.microsoft.com/office/drawing/2014/main" id="{024CCC01-C9C0-44B3-8EAF-2281050C6A1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6" name="Text Box 1883">
          <a:extLst>
            <a:ext uri="{FF2B5EF4-FFF2-40B4-BE49-F238E27FC236}">
              <a16:creationId xmlns:a16="http://schemas.microsoft.com/office/drawing/2014/main" id="{819FE036-7B32-472D-B5A4-774723E47B1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7" name="Text Box 1908">
          <a:extLst>
            <a:ext uri="{FF2B5EF4-FFF2-40B4-BE49-F238E27FC236}">
              <a16:creationId xmlns:a16="http://schemas.microsoft.com/office/drawing/2014/main" id="{F166D69A-5110-4F07-AC66-DDDC67715EB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8" name="Text Box 1911">
          <a:extLst>
            <a:ext uri="{FF2B5EF4-FFF2-40B4-BE49-F238E27FC236}">
              <a16:creationId xmlns:a16="http://schemas.microsoft.com/office/drawing/2014/main" id="{D4884310-F3DE-461F-9E56-1987FCF3A2E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59" name="Text Box 1914">
          <a:extLst>
            <a:ext uri="{FF2B5EF4-FFF2-40B4-BE49-F238E27FC236}">
              <a16:creationId xmlns:a16="http://schemas.microsoft.com/office/drawing/2014/main" id="{DDC0F10F-FB07-4A79-9345-613D0B56CA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0" name="Text Box 1917">
          <a:extLst>
            <a:ext uri="{FF2B5EF4-FFF2-40B4-BE49-F238E27FC236}">
              <a16:creationId xmlns:a16="http://schemas.microsoft.com/office/drawing/2014/main" id="{E0114737-8D38-4F63-990E-E123F3E30DB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1" name="Text Box 1920">
          <a:extLst>
            <a:ext uri="{FF2B5EF4-FFF2-40B4-BE49-F238E27FC236}">
              <a16:creationId xmlns:a16="http://schemas.microsoft.com/office/drawing/2014/main" id="{4F52BE7D-D951-467F-8B59-DCF8DB64CFD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2" name="Text Box 1923">
          <a:extLst>
            <a:ext uri="{FF2B5EF4-FFF2-40B4-BE49-F238E27FC236}">
              <a16:creationId xmlns:a16="http://schemas.microsoft.com/office/drawing/2014/main" id="{28A224E5-D997-422A-B01F-F65355E956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3" name="Text Box 1926">
          <a:extLst>
            <a:ext uri="{FF2B5EF4-FFF2-40B4-BE49-F238E27FC236}">
              <a16:creationId xmlns:a16="http://schemas.microsoft.com/office/drawing/2014/main" id="{8FBBD8A1-A162-42F8-8A8D-6D262CE5DFD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4" name="Text Box 1929">
          <a:extLst>
            <a:ext uri="{FF2B5EF4-FFF2-40B4-BE49-F238E27FC236}">
              <a16:creationId xmlns:a16="http://schemas.microsoft.com/office/drawing/2014/main" id="{C09CB2B4-BA4C-4091-80E5-62F47735E9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5" name="Text Box 1932">
          <a:extLst>
            <a:ext uri="{FF2B5EF4-FFF2-40B4-BE49-F238E27FC236}">
              <a16:creationId xmlns:a16="http://schemas.microsoft.com/office/drawing/2014/main" id="{653C163C-21ED-4F62-9AA5-384C11E8573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6" name="Text Box 1935">
          <a:extLst>
            <a:ext uri="{FF2B5EF4-FFF2-40B4-BE49-F238E27FC236}">
              <a16:creationId xmlns:a16="http://schemas.microsoft.com/office/drawing/2014/main" id="{8E09EA16-804F-4381-90CC-9F51A016218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7" name="Text Box 1938">
          <a:extLst>
            <a:ext uri="{FF2B5EF4-FFF2-40B4-BE49-F238E27FC236}">
              <a16:creationId xmlns:a16="http://schemas.microsoft.com/office/drawing/2014/main" id="{CD7950B6-DDD3-48D9-AC56-8D9BE2BEEF8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8" name="Text Box 1941">
          <a:extLst>
            <a:ext uri="{FF2B5EF4-FFF2-40B4-BE49-F238E27FC236}">
              <a16:creationId xmlns:a16="http://schemas.microsoft.com/office/drawing/2014/main" id="{D584AFEC-DB44-43D8-B47C-F3BE873F935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69" name="Text Box 1944">
          <a:extLst>
            <a:ext uri="{FF2B5EF4-FFF2-40B4-BE49-F238E27FC236}">
              <a16:creationId xmlns:a16="http://schemas.microsoft.com/office/drawing/2014/main" id="{EC7CA476-6B45-4D46-9A14-48CD21092F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0" name="Text Box 1947">
          <a:extLst>
            <a:ext uri="{FF2B5EF4-FFF2-40B4-BE49-F238E27FC236}">
              <a16:creationId xmlns:a16="http://schemas.microsoft.com/office/drawing/2014/main" id="{55C19CA3-FF32-4E2D-9568-9DC6E9ED3D4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1" name="Text Box 1950">
          <a:extLst>
            <a:ext uri="{FF2B5EF4-FFF2-40B4-BE49-F238E27FC236}">
              <a16:creationId xmlns:a16="http://schemas.microsoft.com/office/drawing/2014/main" id="{E8E5C5A8-1CE3-4C3E-BBA5-3246C639CB6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2" name="Text Box 1975">
          <a:extLst>
            <a:ext uri="{FF2B5EF4-FFF2-40B4-BE49-F238E27FC236}">
              <a16:creationId xmlns:a16="http://schemas.microsoft.com/office/drawing/2014/main" id="{C6B39210-6B31-46D8-8677-B380392AB01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3" name="Text Box 1978">
          <a:extLst>
            <a:ext uri="{FF2B5EF4-FFF2-40B4-BE49-F238E27FC236}">
              <a16:creationId xmlns:a16="http://schemas.microsoft.com/office/drawing/2014/main" id="{0F6317C7-2DE6-47DF-A63B-366C5B9C030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4" name="Text Box 1981">
          <a:extLst>
            <a:ext uri="{FF2B5EF4-FFF2-40B4-BE49-F238E27FC236}">
              <a16:creationId xmlns:a16="http://schemas.microsoft.com/office/drawing/2014/main" id="{5E17BAFB-CD1D-466C-82EE-7CB21519F20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5" name="Text Box 1984">
          <a:extLst>
            <a:ext uri="{FF2B5EF4-FFF2-40B4-BE49-F238E27FC236}">
              <a16:creationId xmlns:a16="http://schemas.microsoft.com/office/drawing/2014/main" id="{8334A926-A090-4E84-B3C8-6CA31D60F42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6" name="Text Box 1987">
          <a:extLst>
            <a:ext uri="{FF2B5EF4-FFF2-40B4-BE49-F238E27FC236}">
              <a16:creationId xmlns:a16="http://schemas.microsoft.com/office/drawing/2014/main" id="{070B839F-F7CE-44D1-8A53-17EF0DC12C3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7" name="Text Box 1990">
          <a:extLst>
            <a:ext uri="{FF2B5EF4-FFF2-40B4-BE49-F238E27FC236}">
              <a16:creationId xmlns:a16="http://schemas.microsoft.com/office/drawing/2014/main" id="{95CBA750-F6C7-4655-9C81-6FCD27DA0EF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8" name="Text Box 1993">
          <a:extLst>
            <a:ext uri="{FF2B5EF4-FFF2-40B4-BE49-F238E27FC236}">
              <a16:creationId xmlns:a16="http://schemas.microsoft.com/office/drawing/2014/main" id="{7AD94173-5836-4C6F-8373-CC9B54881E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79" name="Text Box 1996">
          <a:extLst>
            <a:ext uri="{FF2B5EF4-FFF2-40B4-BE49-F238E27FC236}">
              <a16:creationId xmlns:a16="http://schemas.microsoft.com/office/drawing/2014/main" id="{369302C3-46C9-4038-8CFD-E81AC966E0C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0" name="Text Box 1999">
          <a:extLst>
            <a:ext uri="{FF2B5EF4-FFF2-40B4-BE49-F238E27FC236}">
              <a16:creationId xmlns:a16="http://schemas.microsoft.com/office/drawing/2014/main" id="{C46E85EF-E17D-4927-ACFE-5939E9D8D7E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1" name="Text Box 2002">
          <a:extLst>
            <a:ext uri="{FF2B5EF4-FFF2-40B4-BE49-F238E27FC236}">
              <a16:creationId xmlns:a16="http://schemas.microsoft.com/office/drawing/2014/main" id="{398327CE-7BC4-41B6-BE79-F5CB49675B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2" name="Text Box 2005">
          <a:extLst>
            <a:ext uri="{FF2B5EF4-FFF2-40B4-BE49-F238E27FC236}">
              <a16:creationId xmlns:a16="http://schemas.microsoft.com/office/drawing/2014/main" id="{5DF9E9AE-4FC0-41C1-8DFF-D8E7CE8E277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3" name="Text Box 2008">
          <a:extLst>
            <a:ext uri="{FF2B5EF4-FFF2-40B4-BE49-F238E27FC236}">
              <a16:creationId xmlns:a16="http://schemas.microsoft.com/office/drawing/2014/main" id="{DC96B6A2-D4BA-498A-BCF7-882BE8785B1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4" name="Text Box 2011">
          <a:extLst>
            <a:ext uri="{FF2B5EF4-FFF2-40B4-BE49-F238E27FC236}">
              <a16:creationId xmlns:a16="http://schemas.microsoft.com/office/drawing/2014/main" id="{C3A45338-AC8F-4A95-8A7B-B30C49EDC7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5" name="Text Box 2014">
          <a:extLst>
            <a:ext uri="{FF2B5EF4-FFF2-40B4-BE49-F238E27FC236}">
              <a16:creationId xmlns:a16="http://schemas.microsoft.com/office/drawing/2014/main" id="{E8593371-F54A-4973-B729-50ADCBA3B83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6" name="Text Box 2017">
          <a:extLst>
            <a:ext uri="{FF2B5EF4-FFF2-40B4-BE49-F238E27FC236}">
              <a16:creationId xmlns:a16="http://schemas.microsoft.com/office/drawing/2014/main" id="{670280CB-F244-4500-A283-E9739DD3A28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7" name="Text Box 2042">
          <a:extLst>
            <a:ext uri="{FF2B5EF4-FFF2-40B4-BE49-F238E27FC236}">
              <a16:creationId xmlns:a16="http://schemas.microsoft.com/office/drawing/2014/main" id="{2A60E599-36F5-4A08-88DF-0B36E9FD150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8" name="Text Box 2045">
          <a:extLst>
            <a:ext uri="{FF2B5EF4-FFF2-40B4-BE49-F238E27FC236}">
              <a16:creationId xmlns:a16="http://schemas.microsoft.com/office/drawing/2014/main" id="{4BAC0B89-2547-4DB2-B4AA-A395AB4A143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89" name="Text Box 2048">
          <a:extLst>
            <a:ext uri="{FF2B5EF4-FFF2-40B4-BE49-F238E27FC236}">
              <a16:creationId xmlns:a16="http://schemas.microsoft.com/office/drawing/2014/main" id="{F681DF78-1472-4C00-B940-E0C3FF12EE8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0" name="Text Box 2051">
          <a:extLst>
            <a:ext uri="{FF2B5EF4-FFF2-40B4-BE49-F238E27FC236}">
              <a16:creationId xmlns:a16="http://schemas.microsoft.com/office/drawing/2014/main" id="{99F8D0FB-C1DD-48F7-94CD-B4424095757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1" name="Text Box 2054">
          <a:extLst>
            <a:ext uri="{FF2B5EF4-FFF2-40B4-BE49-F238E27FC236}">
              <a16:creationId xmlns:a16="http://schemas.microsoft.com/office/drawing/2014/main" id="{8CCA0535-570D-422A-9985-8DB0354DDCA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2" name="Text Box 2057">
          <a:extLst>
            <a:ext uri="{FF2B5EF4-FFF2-40B4-BE49-F238E27FC236}">
              <a16:creationId xmlns:a16="http://schemas.microsoft.com/office/drawing/2014/main" id="{268686F9-4AD9-423F-A43C-4809762E90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3" name="Text Box 2060">
          <a:extLst>
            <a:ext uri="{FF2B5EF4-FFF2-40B4-BE49-F238E27FC236}">
              <a16:creationId xmlns:a16="http://schemas.microsoft.com/office/drawing/2014/main" id="{27C643FB-BB4B-4F1E-B3DF-90B2BD0EE31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4" name="Text Box 2063">
          <a:extLst>
            <a:ext uri="{FF2B5EF4-FFF2-40B4-BE49-F238E27FC236}">
              <a16:creationId xmlns:a16="http://schemas.microsoft.com/office/drawing/2014/main" id="{8DE65E09-60E7-4826-AA7D-3B92A58DCF2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5" name="Text Box 2066">
          <a:extLst>
            <a:ext uri="{FF2B5EF4-FFF2-40B4-BE49-F238E27FC236}">
              <a16:creationId xmlns:a16="http://schemas.microsoft.com/office/drawing/2014/main" id="{5410365A-CA1B-4173-B534-36CB8177D4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6" name="Text Box 2069">
          <a:extLst>
            <a:ext uri="{FF2B5EF4-FFF2-40B4-BE49-F238E27FC236}">
              <a16:creationId xmlns:a16="http://schemas.microsoft.com/office/drawing/2014/main" id="{7D8E0F88-EF5F-4A4C-B769-379D2C105CC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7" name="Text Box 2072">
          <a:extLst>
            <a:ext uri="{FF2B5EF4-FFF2-40B4-BE49-F238E27FC236}">
              <a16:creationId xmlns:a16="http://schemas.microsoft.com/office/drawing/2014/main" id="{A92414EC-54FD-4099-B4CB-F130F60ED50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8" name="Text Box 2075">
          <a:extLst>
            <a:ext uri="{FF2B5EF4-FFF2-40B4-BE49-F238E27FC236}">
              <a16:creationId xmlns:a16="http://schemas.microsoft.com/office/drawing/2014/main" id="{F08335D8-D9EC-4CC4-B080-D9B82AD68A6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399" name="Text Box 2078">
          <a:extLst>
            <a:ext uri="{FF2B5EF4-FFF2-40B4-BE49-F238E27FC236}">
              <a16:creationId xmlns:a16="http://schemas.microsoft.com/office/drawing/2014/main" id="{BFBDB16F-BFE2-4B49-B3B9-8E42328A671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0" name="Text Box 2081">
          <a:extLst>
            <a:ext uri="{FF2B5EF4-FFF2-40B4-BE49-F238E27FC236}">
              <a16:creationId xmlns:a16="http://schemas.microsoft.com/office/drawing/2014/main" id="{FAB75C0C-FCB0-468A-8BD4-92FC1FD567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1" name="Text Box 2084">
          <a:extLst>
            <a:ext uri="{FF2B5EF4-FFF2-40B4-BE49-F238E27FC236}">
              <a16:creationId xmlns:a16="http://schemas.microsoft.com/office/drawing/2014/main" id="{1ABCD87E-30E7-4D42-9283-9B95130C223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2" name="Text Box 2109">
          <a:extLst>
            <a:ext uri="{FF2B5EF4-FFF2-40B4-BE49-F238E27FC236}">
              <a16:creationId xmlns:a16="http://schemas.microsoft.com/office/drawing/2014/main" id="{05799068-A6EE-453D-80C8-E6B06585CA6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3" name="Text Box 2112">
          <a:extLst>
            <a:ext uri="{FF2B5EF4-FFF2-40B4-BE49-F238E27FC236}">
              <a16:creationId xmlns:a16="http://schemas.microsoft.com/office/drawing/2014/main" id="{5988B694-811A-4D2E-9CD3-C1A6337B14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4" name="Text Box 2115">
          <a:extLst>
            <a:ext uri="{FF2B5EF4-FFF2-40B4-BE49-F238E27FC236}">
              <a16:creationId xmlns:a16="http://schemas.microsoft.com/office/drawing/2014/main" id="{7C8D60F7-94B6-426E-957E-6357F37078F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5" name="Text Box 2118">
          <a:extLst>
            <a:ext uri="{FF2B5EF4-FFF2-40B4-BE49-F238E27FC236}">
              <a16:creationId xmlns:a16="http://schemas.microsoft.com/office/drawing/2014/main" id="{E5DC518D-FF18-421E-A47F-38BCA89E981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6" name="Text Box 2121">
          <a:extLst>
            <a:ext uri="{FF2B5EF4-FFF2-40B4-BE49-F238E27FC236}">
              <a16:creationId xmlns:a16="http://schemas.microsoft.com/office/drawing/2014/main" id="{8DE023E1-AA5A-42CE-A5BB-0C074EC0C5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7" name="Text Box 2124">
          <a:extLst>
            <a:ext uri="{FF2B5EF4-FFF2-40B4-BE49-F238E27FC236}">
              <a16:creationId xmlns:a16="http://schemas.microsoft.com/office/drawing/2014/main" id="{89C0DE04-1B06-452F-82BC-CD62BAFECFD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8" name="Text Box 2127">
          <a:extLst>
            <a:ext uri="{FF2B5EF4-FFF2-40B4-BE49-F238E27FC236}">
              <a16:creationId xmlns:a16="http://schemas.microsoft.com/office/drawing/2014/main" id="{30693603-465E-4514-A54E-AA63EEF6704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09" name="Text Box 2130">
          <a:extLst>
            <a:ext uri="{FF2B5EF4-FFF2-40B4-BE49-F238E27FC236}">
              <a16:creationId xmlns:a16="http://schemas.microsoft.com/office/drawing/2014/main" id="{7F3ECA5A-4389-4CE8-A3BC-B918040F904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0" name="Text Box 2133">
          <a:extLst>
            <a:ext uri="{FF2B5EF4-FFF2-40B4-BE49-F238E27FC236}">
              <a16:creationId xmlns:a16="http://schemas.microsoft.com/office/drawing/2014/main" id="{090A84CF-BA16-4B15-BCB9-71F55E02B06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1" name="Text Box 2136">
          <a:extLst>
            <a:ext uri="{FF2B5EF4-FFF2-40B4-BE49-F238E27FC236}">
              <a16:creationId xmlns:a16="http://schemas.microsoft.com/office/drawing/2014/main" id="{97A01832-C6A9-4AE0-90ED-E7C37E4F35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2" name="Text Box 2139">
          <a:extLst>
            <a:ext uri="{FF2B5EF4-FFF2-40B4-BE49-F238E27FC236}">
              <a16:creationId xmlns:a16="http://schemas.microsoft.com/office/drawing/2014/main" id="{945EDB97-4809-41CD-9C3D-FA74A640DC8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3" name="Text Box 2142">
          <a:extLst>
            <a:ext uri="{FF2B5EF4-FFF2-40B4-BE49-F238E27FC236}">
              <a16:creationId xmlns:a16="http://schemas.microsoft.com/office/drawing/2014/main" id="{3DC55A1A-CD90-442D-A70E-7D794CD98CD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4" name="Text Box 2145">
          <a:extLst>
            <a:ext uri="{FF2B5EF4-FFF2-40B4-BE49-F238E27FC236}">
              <a16:creationId xmlns:a16="http://schemas.microsoft.com/office/drawing/2014/main" id="{DC353655-1298-4E21-8695-434517849F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5" name="Text Box 2148">
          <a:extLst>
            <a:ext uri="{FF2B5EF4-FFF2-40B4-BE49-F238E27FC236}">
              <a16:creationId xmlns:a16="http://schemas.microsoft.com/office/drawing/2014/main" id="{C4B429F1-527A-4065-987E-D4B161F01ED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6" name="Text Box 2151">
          <a:extLst>
            <a:ext uri="{FF2B5EF4-FFF2-40B4-BE49-F238E27FC236}">
              <a16:creationId xmlns:a16="http://schemas.microsoft.com/office/drawing/2014/main" id="{300C6182-50CE-42CC-9340-09E637B790C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7" name="Text Box 2176">
          <a:extLst>
            <a:ext uri="{FF2B5EF4-FFF2-40B4-BE49-F238E27FC236}">
              <a16:creationId xmlns:a16="http://schemas.microsoft.com/office/drawing/2014/main" id="{5F1B52B3-A399-4E8E-A993-04C09F5201D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8" name="Text Box 2179">
          <a:extLst>
            <a:ext uri="{FF2B5EF4-FFF2-40B4-BE49-F238E27FC236}">
              <a16:creationId xmlns:a16="http://schemas.microsoft.com/office/drawing/2014/main" id="{4EE28048-2596-466E-9E20-0CFD884F21D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19" name="Text Box 2182">
          <a:extLst>
            <a:ext uri="{FF2B5EF4-FFF2-40B4-BE49-F238E27FC236}">
              <a16:creationId xmlns:a16="http://schemas.microsoft.com/office/drawing/2014/main" id="{35ADEA40-9B1A-4573-BBE4-2CD0CAAF582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0" name="Text Box 2185">
          <a:extLst>
            <a:ext uri="{FF2B5EF4-FFF2-40B4-BE49-F238E27FC236}">
              <a16:creationId xmlns:a16="http://schemas.microsoft.com/office/drawing/2014/main" id="{32B49569-27C4-4A5F-9ED9-FEA05715F9F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1" name="Text Box 2188">
          <a:extLst>
            <a:ext uri="{FF2B5EF4-FFF2-40B4-BE49-F238E27FC236}">
              <a16:creationId xmlns:a16="http://schemas.microsoft.com/office/drawing/2014/main" id="{2CFB7BE2-7F28-48E7-AEAB-D2EAE9B315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2" name="Text Box 2191">
          <a:extLst>
            <a:ext uri="{FF2B5EF4-FFF2-40B4-BE49-F238E27FC236}">
              <a16:creationId xmlns:a16="http://schemas.microsoft.com/office/drawing/2014/main" id="{FF773CA7-E80C-4EF4-B857-4F8F4F121D0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3" name="Text Box 2194">
          <a:extLst>
            <a:ext uri="{FF2B5EF4-FFF2-40B4-BE49-F238E27FC236}">
              <a16:creationId xmlns:a16="http://schemas.microsoft.com/office/drawing/2014/main" id="{DA2A2871-4611-4A55-BC9E-9D80E94AE58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4" name="Text Box 2197">
          <a:extLst>
            <a:ext uri="{FF2B5EF4-FFF2-40B4-BE49-F238E27FC236}">
              <a16:creationId xmlns:a16="http://schemas.microsoft.com/office/drawing/2014/main" id="{C7829903-FD87-4642-9F45-30C6F85A56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5" name="Text Box 2200">
          <a:extLst>
            <a:ext uri="{FF2B5EF4-FFF2-40B4-BE49-F238E27FC236}">
              <a16:creationId xmlns:a16="http://schemas.microsoft.com/office/drawing/2014/main" id="{4D3B7281-2CFE-4141-9454-16E0F5A640A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6" name="Text Box 2203">
          <a:extLst>
            <a:ext uri="{FF2B5EF4-FFF2-40B4-BE49-F238E27FC236}">
              <a16:creationId xmlns:a16="http://schemas.microsoft.com/office/drawing/2014/main" id="{1CFCC660-F26C-46D7-92B8-D5F21D1D450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7" name="Text Box 2206">
          <a:extLst>
            <a:ext uri="{FF2B5EF4-FFF2-40B4-BE49-F238E27FC236}">
              <a16:creationId xmlns:a16="http://schemas.microsoft.com/office/drawing/2014/main" id="{6DC39D9A-84CE-4213-9D8A-C1C9A858CEB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8" name="Text Box 2209">
          <a:extLst>
            <a:ext uri="{FF2B5EF4-FFF2-40B4-BE49-F238E27FC236}">
              <a16:creationId xmlns:a16="http://schemas.microsoft.com/office/drawing/2014/main" id="{8E05CED4-730D-4AAB-B0CB-155F6BB8472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29" name="Text Box 2212">
          <a:extLst>
            <a:ext uri="{FF2B5EF4-FFF2-40B4-BE49-F238E27FC236}">
              <a16:creationId xmlns:a16="http://schemas.microsoft.com/office/drawing/2014/main" id="{DAE64FD7-844D-40C2-A58A-95D2EDF2C9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0" name="Text Box 2215">
          <a:extLst>
            <a:ext uri="{FF2B5EF4-FFF2-40B4-BE49-F238E27FC236}">
              <a16:creationId xmlns:a16="http://schemas.microsoft.com/office/drawing/2014/main" id="{471CD47F-8B86-4C94-9581-85A397D8F1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1" name="Text Box 2218">
          <a:extLst>
            <a:ext uri="{FF2B5EF4-FFF2-40B4-BE49-F238E27FC236}">
              <a16:creationId xmlns:a16="http://schemas.microsoft.com/office/drawing/2014/main" id="{1839140F-47D6-4AA7-821B-62B0C21F608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2" name="Text Box 2243">
          <a:extLst>
            <a:ext uri="{FF2B5EF4-FFF2-40B4-BE49-F238E27FC236}">
              <a16:creationId xmlns:a16="http://schemas.microsoft.com/office/drawing/2014/main" id="{D10F76E3-19CC-4CDF-8D7C-3B81C9D92AB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3" name="Text Box 2246">
          <a:extLst>
            <a:ext uri="{FF2B5EF4-FFF2-40B4-BE49-F238E27FC236}">
              <a16:creationId xmlns:a16="http://schemas.microsoft.com/office/drawing/2014/main" id="{ECAD9BC6-7918-432E-830A-2AA06E88FC5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4" name="Text Box 2249">
          <a:extLst>
            <a:ext uri="{FF2B5EF4-FFF2-40B4-BE49-F238E27FC236}">
              <a16:creationId xmlns:a16="http://schemas.microsoft.com/office/drawing/2014/main" id="{43647F9E-7A39-4B8C-B2FD-C7AC4B92C1F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5" name="Text Box 2252">
          <a:extLst>
            <a:ext uri="{FF2B5EF4-FFF2-40B4-BE49-F238E27FC236}">
              <a16:creationId xmlns:a16="http://schemas.microsoft.com/office/drawing/2014/main" id="{BD766233-27D0-4B05-B015-28499465F30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6" name="Text Box 2255">
          <a:extLst>
            <a:ext uri="{FF2B5EF4-FFF2-40B4-BE49-F238E27FC236}">
              <a16:creationId xmlns:a16="http://schemas.microsoft.com/office/drawing/2014/main" id="{A957BC57-DAC2-4EEE-A67A-29376B04BE7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7" name="Text Box 2258">
          <a:extLst>
            <a:ext uri="{FF2B5EF4-FFF2-40B4-BE49-F238E27FC236}">
              <a16:creationId xmlns:a16="http://schemas.microsoft.com/office/drawing/2014/main" id="{3E7EB7A1-944E-460B-8CAA-C90165CE6C4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8" name="Text Box 2261">
          <a:extLst>
            <a:ext uri="{FF2B5EF4-FFF2-40B4-BE49-F238E27FC236}">
              <a16:creationId xmlns:a16="http://schemas.microsoft.com/office/drawing/2014/main" id="{2FE870EF-EE25-41CF-A55E-82C98922A5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39" name="Text Box 2264">
          <a:extLst>
            <a:ext uri="{FF2B5EF4-FFF2-40B4-BE49-F238E27FC236}">
              <a16:creationId xmlns:a16="http://schemas.microsoft.com/office/drawing/2014/main" id="{2419384D-F221-4EA3-91C4-97663923135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0" name="Text Box 2267">
          <a:extLst>
            <a:ext uri="{FF2B5EF4-FFF2-40B4-BE49-F238E27FC236}">
              <a16:creationId xmlns:a16="http://schemas.microsoft.com/office/drawing/2014/main" id="{DF2AF4DD-32C8-4903-B490-EB3F19461EF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1" name="Text Box 2270">
          <a:extLst>
            <a:ext uri="{FF2B5EF4-FFF2-40B4-BE49-F238E27FC236}">
              <a16:creationId xmlns:a16="http://schemas.microsoft.com/office/drawing/2014/main" id="{352638AD-209F-4621-AE9B-98C4894CCC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2" name="Text Box 2273">
          <a:extLst>
            <a:ext uri="{FF2B5EF4-FFF2-40B4-BE49-F238E27FC236}">
              <a16:creationId xmlns:a16="http://schemas.microsoft.com/office/drawing/2014/main" id="{C031B80E-6C92-45F4-9EA6-F03EC8E201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3" name="Text Box 2276">
          <a:extLst>
            <a:ext uri="{FF2B5EF4-FFF2-40B4-BE49-F238E27FC236}">
              <a16:creationId xmlns:a16="http://schemas.microsoft.com/office/drawing/2014/main" id="{3A61B190-D1CE-4F14-8720-422C551F5FF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4" name="Text Box 2279">
          <a:extLst>
            <a:ext uri="{FF2B5EF4-FFF2-40B4-BE49-F238E27FC236}">
              <a16:creationId xmlns:a16="http://schemas.microsoft.com/office/drawing/2014/main" id="{D242FBDA-2AE5-491E-B758-AAC95D96D63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5" name="Text Box 2282">
          <a:extLst>
            <a:ext uri="{FF2B5EF4-FFF2-40B4-BE49-F238E27FC236}">
              <a16:creationId xmlns:a16="http://schemas.microsoft.com/office/drawing/2014/main" id="{3415E111-B207-4596-A52A-D20AAB2E772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6" name="Text Box 2285">
          <a:extLst>
            <a:ext uri="{FF2B5EF4-FFF2-40B4-BE49-F238E27FC236}">
              <a16:creationId xmlns:a16="http://schemas.microsoft.com/office/drawing/2014/main" id="{4DDB8D36-97E3-431B-85B7-D2121BC9991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7" name="Text Box 2310">
          <a:extLst>
            <a:ext uri="{FF2B5EF4-FFF2-40B4-BE49-F238E27FC236}">
              <a16:creationId xmlns:a16="http://schemas.microsoft.com/office/drawing/2014/main" id="{777AE171-63BA-4E4D-BA8B-F1F97B94BB3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8" name="Text Box 2313">
          <a:extLst>
            <a:ext uri="{FF2B5EF4-FFF2-40B4-BE49-F238E27FC236}">
              <a16:creationId xmlns:a16="http://schemas.microsoft.com/office/drawing/2014/main" id="{10D7D758-5707-4A52-BFF7-2AFE7858F45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49" name="Text Box 2316">
          <a:extLst>
            <a:ext uri="{FF2B5EF4-FFF2-40B4-BE49-F238E27FC236}">
              <a16:creationId xmlns:a16="http://schemas.microsoft.com/office/drawing/2014/main" id="{792267EC-8213-4F5A-83FC-7675460C273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0" name="Text Box 2319">
          <a:extLst>
            <a:ext uri="{FF2B5EF4-FFF2-40B4-BE49-F238E27FC236}">
              <a16:creationId xmlns:a16="http://schemas.microsoft.com/office/drawing/2014/main" id="{BF1CDBBE-CC20-4CE1-AB1D-FEDC977442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1" name="Text Box 2322">
          <a:extLst>
            <a:ext uri="{FF2B5EF4-FFF2-40B4-BE49-F238E27FC236}">
              <a16:creationId xmlns:a16="http://schemas.microsoft.com/office/drawing/2014/main" id="{78026F30-13E4-448F-8CDD-9E020F5B1E0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2" name="Text Box 2325">
          <a:extLst>
            <a:ext uri="{FF2B5EF4-FFF2-40B4-BE49-F238E27FC236}">
              <a16:creationId xmlns:a16="http://schemas.microsoft.com/office/drawing/2014/main" id="{72FCD7F9-F77A-4B8F-B3D1-0026723E94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3" name="Text Box 2328">
          <a:extLst>
            <a:ext uri="{FF2B5EF4-FFF2-40B4-BE49-F238E27FC236}">
              <a16:creationId xmlns:a16="http://schemas.microsoft.com/office/drawing/2014/main" id="{345060CF-6958-4F40-84BE-CED928BC10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4" name="Text Box 2331">
          <a:extLst>
            <a:ext uri="{FF2B5EF4-FFF2-40B4-BE49-F238E27FC236}">
              <a16:creationId xmlns:a16="http://schemas.microsoft.com/office/drawing/2014/main" id="{72BFBF37-CD1E-40D9-BE8F-97366B5CCB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5" name="Text Box 2334">
          <a:extLst>
            <a:ext uri="{FF2B5EF4-FFF2-40B4-BE49-F238E27FC236}">
              <a16:creationId xmlns:a16="http://schemas.microsoft.com/office/drawing/2014/main" id="{4CF42BBC-EAC5-45E0-B02D-F32ED31701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6" name="Text Box 2337">
          <a:extLst>
            <a:ext uri="{FF2B5EF4-FFF2-40B4-BE49-F238E27FC236}">
              <a16:creationId xmlns:a16="http://schemas.microsoft.com/office/drawing/2014/main" id="{DF8B3C8B-B2A0-4794-8AFB-C2D03AADF8D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7" name="Text Box 2340">
          <a:extLst>
            <a:ext uri="{FF2B5EF4-FFF2-40B4-BE49-F238E27FC236}">
              <a16:creationId xmlns:a16="http://schemas.microsoft.com/office/drawing/2014/main" id="{D8E94792-EA47-48D4-94AE-5A26DFB4B5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8" name="Text Box 2343">
          <a:extLst>
            <a:ext uri="{FF2B5EF4-FFF2-40B4-BE49-F238E27FC236}">
              <a16:creationId xmlns:a16="http://schemas.microsoft.com/office/drawing/2014/main" id="{9600CEB6-20FD-48AB-90A7-F5215B1A6F2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59" name="Text Box 2346">
          <a:extLst>
            <a:ext uri="{FF2B5EF4-FFF2-40B4-BE49-F238E27FC236}">
              <a16:creationId xmlns:a16="http://schemas.microsoft.com/office/drawing/2014/main" id="{44739334-A42A-435A-B945-BFCA6B2FB3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0" name="Text Box 2349">
          <a:extLst>
            <a:ext uri="{FF2B5EF4-FFF2-40B4-BE49-F238E27FC236}">
              <a16:creationId xmlns:a16="http://schemas.microsoft.com/office/drawing/2014/main" id="{BFBEC0D7-4C81-4724-8C75-0C42C9ED612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1" name="Text Box 2352">
          <a:extLst>
            <a:ext uri="{FF2B5EF4-FFF2-40B4-BE49-F238E27FC236}">
              <a16:creationId xmlns:a16="http://schemas.microsoft.com/office/drawing/2014/main" id="{84DD91C1-5253-4A06-9D4D-8093B6FE7EA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2" name="Text Box 2377">
          <a:extLst>
            <a:ext uri="{FF2B5EF4-FFF2-40B4-BE49-F238E27FC236}">
              <a16:creationId xmlns:a16="http://schemas.microsoft.com/office/drawing/2014/main" id="{CA7A5258-560B-4E2B-8599-49B19E0BB07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3" name="Text Box 2380">
          <a:extLst>
            <a:ext uri="{FF2B5EF4-FFF2-40B4-BE49-F238E27FC236}">
              <a16:creationId xmlns:a16="http://schemas.microsoft.com/office/drawing/2014/main" id="{67EB2E3C-A788-4435-BA5C-EC7EC4BFE9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4" name="Text Box 2383">
          <a:extLst>
            <a:ext uri="{FF2B5EF4-FFF2-40B4-BE49-F238E27FC236}">
              <a16:creationId xmlns:a16="http://schemas.microsoft.com/office/drawing/2014/main" id="{8B12920D-49BB-4650-8227-1CC7BD54237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5" name="Text Box 2386">
          <a:extLst>
            <a:ext uri="{FF2B5EF4-FFF2-40B4-BE49-F238E27FC236}">
              <a16:creationId xmlns:a16="http://schemas.microsoft.com/office/drawing/2014/main" id="{A1C54F49-B18F-4E84-B62C-0D50754B5C8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6" name="Text Box 2389">
          <a:extLst>
            <a:ext uri="{FF2B5EF4-FFF2-40B4-BE49-F238E27FC236}">
              <a16:creationId xmlns:a16="http://schemas.microsoft.com/office/drawing/2014/main" id="{70EA9AAD-22DD-4F91-A8E1-ECA85B7EE3B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7" name="Text Box 2392">
          <a:extLst>
            <a:ext uri="{FF2B5EF4-FFF2-40B4-BE49-F238E27FC236}">
              <a16:creationId xmlns:a16="http://schemas.microsoft.com/office/drawing/2014/main" id="{AAFE55B2-87D4-4910-A348-CF4E40AAC4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8" name="Text Box 2395">
          <a:extLst>
            <a:ext uri="{FF2B5EF4-FFF2-40B4-BE49-F238E27FC236}">
              <a16:creationId xmlns:a16="http://schemas.microsoft.com/office/drawing/2014/main" id="{F72A2A34-1C57-4054-A18D-F092FFE76D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69" name="Text Box 2398">
          <a:extLst>
            <a:ext uri="{FF2B5EF4-FFF2-40B4-BE49-F238E27FC236}">
              <a16:creationId xmlns:a16="http://schemas.microsoft.com/office/drawing/2014/main" id="{1C374F18-6255-4F20-8633-BE6B04A3D95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0" name="Text Box 2401">
          <a:extLst>
            <a:ext uri="{FF2B5EF4-FFF2-40B4-BE49-F238E27FC236}">
              <a16:creationId xmlns:a16="http://schemas.microsoft.com/office/drawing/2014/main" id="{D5BB18EE-796E-4FE9-AD01-ADA38F8D408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1" name="Text Box 2404">
          <a:extLst>
            <a:ext uri="{FF2B5EF4-FFF2-40B4-BE49-F238E27FC236}">
              <a16:creationId xmlns:a16="http://schemas.microsoft.com/office/drawing/2014/main" id="{EFE2D812-94C0-4833-A541-3E42F36535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2" name="Text Box 2407">
          <a:extLst>
            <a:ext uri="{FF2B5EF4-FFF2-40B4-BE49-F238E27FC236}">
              <a16:creationId xmlns:a16="http://schemas.microsoft.com/office/drawing/2014/main" id="{369E97FD-BC0C-4C5C-8035-B7CAC624E77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3" name="Text Box 2410">
          <a:extLst>
            <a:ext uri="{FF2B5EF4-FFF2-40B4-BE49-F238E27FC236}">
              <a16:creationId xmlns:a16="http://schemas.microsoft.com/office/drawing/2014/main" id="{B2DD1104-C0AB-42EB-975E-8C4D2AE0506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4" name="Text Box 2413">
          <a:extLst>
            <a:ext uri="{FF2B5EF4-FFF2-40B4-BE49-F238E27FC236}">
              <a16:creationId xmlns:a16="http://schemas.microsoft.com/office/drawing/2014/main" id="{4FE8504B-1DB6-421F-B2C4-8B334D6A613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5" name="Text Box 2416">
          <a:extLst>
            <a:ext uri="{FF2B5EF4-FFF2-40B4-BE49-F238E27FC236}">
              <a16:creationId xmlns:a16="http://schemas.microsoft.com/office/drawing/2014/main" id="{3F84152A-8246-404C-BBA6-F9080F18E94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6" name="Text Box 2419">
          <a:extLst>
            <a:ext uri="{FF2B5EF4-FFF2-40B4-BE49-F238E27FC236}">
              <a16:creationId xmlns:a16="http://schemas.microsoft.com/office/drawing/2014/main" id="{C70BB344-16EF-4473-9E7D-D5270B7C016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7" name="Text Box 2444">
          <a:extLst>
            <a:ext uri="{FF2B5EF4-FFF2-40B4-BE49-F238E27FC236}">
              <a16:creationId xmlns:a16="http://schemas.microsoft.com/office/drawing/2014/main" id="{0B5E4356-5086-4A7C-BF84-0904C183EB8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8" name="Text Box 2447">
          <a:extLst>
            <a:ext uri="{FF2B5EF4-FFF2-40B4-BE49-F238E27FC236}">
              <a16:creationId xmlns:a16="http://schemas.microsoft.com/office/drawing/2014/main" id="{065335CC-5987-4830-8388-8327CCDB733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79" name="Text Box 2450">
          <a:extLst>
            <a:ext uri="{FF2B5EF4-FFF2-40B4-BE49-F238E27FC236}">
              <a16:creationId xmlns:a16="http://schemas.microsoft.com/office/drawing/2014/main" id="{793AE8B2-9324-4A18-B209-71721250B06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0" name="Text Box 2453">
          <a:extLst>
            <a:ext uri="{FF2B5EF4-FFF2-40B4-BE49-F238E27FC236}">
              <a16:creationId xmlns:a16="http://schemas.microsoft.com/office/drawing/2014/main" id="{E857CE69-2844-4F9A-8EFF-EC7E5A05E3A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1" name="Text Box 2456">
          <a:extLst>
            <a:ext uri="{FF2B5EF4-FFF2-40B4-BE49-F238E27FC236}">
              <a16:creationId xmlns:a16="http://schemas.microsoft.com/office/drawing/2014/main" id="{595C8B7B-9EF1-464C-8AD7-A33273FB379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2" name="Text Box 2459">
          <a:extLst>
            <a:ext uri="{FF2B5EF4-FFF2-40B4-BE49-F238E27FC236}">
              <a16:creationId xmlns:a16="http://schemas.microsoft.com/office/drawing/2014/main" id="{F86AF43C-9E36-4FE9-8B6F-507CDB0860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3" name="Text Box 2462">
          <a:extLst>
            <a:ext uri="{FF2B5EF4-FFF2-40B4-BE49-F238E27FC236}">
              <a16:creationId xmlns:a16="http://schemas.microsoft.com/office/drawing/2014/main" id="{5F265E70-13CD-499B-8038-8C10620F6CD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4" name="Text Box 2465">
          <a:extLst>
            <a:ext uri="{FF2B5EF4-FFF2-40B4-BE49-F238E27FC236}">
              <a16:creationId xmlns:a16="http://schemas.microsoft.com/office/drawing/2014/main" id="{22DC2E7F-23B1-44CC-81DB-FD030A88C0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5" name="Text Box 2468">
          <a:extLst>
            <a:ext uri="{FF2B5EF4-FFF2-40B4-BE49-F238E27FC236}">
              <a16:creationId xmlns:a16="http://schemas.microsoft.com/office/drawing/2014/main" id="{9BDA32D2-FD2F-46D1-B0A4-6848D581F57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6" name="Text Box 2471">
          <a:extLst>
            <a:ext uri="{FF2B5EF4-FFF2-40B4-BE49-F238E27FC236}">
              <a16:creationId xmlns:a16="http://schemas.microsoft.com/office/drawing/2014/main" id="{5915C752-904E-4FE5-B965-961686CF412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7" name="Text Box 2474">
          <a:extLst>
            <a:ext uri="{FF2B5EF4-FFF2-40B4-BE49-F238E27FC236}">
              <a16:creationId xmlns:a16="http://schemas.microsoft.com/office/drawing/2014/main" id="{401E75DA-0773-487A-852E-7F997F35F5E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8" name="Text Box 2477">
          <a:extLst>
            <a:ext uri="{FF2B5EF4-FFF2-40B4-BE49-F238E27FC236}">
              <a16:creationId xmlns:a16="http://schemas.microsoft.com/office/drawing/2014/main" id="{776506DE-57D7-48F5-B16C-A2BD089CC07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89" name="Text Box 2480">
          <a:extLst>
            <a:ext uri="{FF2B5EF4-FFF2-40B4-BE49-F238E27FC236}">
              <a16:creationId xmlns:a16="http://schemas.microsoft.com/office/drawing/2014/main" id="{4175407F-1CF7-4F39-853A-251991FD1E7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0" name="Text Box 2483">
          <a:extLst>
            <a:ext uri="{FF2B5EF4-FFF2-40B4-BE49-F238E27FC236}">
              <a16:creationId xmlns:a16="http://schemas.microsoft.com/office/drawing/2014/main" id="{5192648B-32F3-4983-9884-0CB59F418B1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1" name="Text Box 2486">
          <a:extLst>
            <a:ext uri="{FF2B5EF4-FFF2-40B4-BE49-F238E27FC236}">
              <a16:creationId xmlns:a16="http://schemas.microsoft.com/office/drawing/2014/main" id="{77A0AE29-69AA-47F6-AE5E-39D7646E25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2" name="Text Box 2511">
          <a:extLst>
            <a:ext uri="{FF2B5EF4-FFF2-40B4-BE49-F238E27FC236}">
              <a16:creationId xmlns:a16="http://schemas.microsoft.com/office/drawing/2014/main" id="{FC8BEC96-C1FE-4F31-9BDD-4A87F192EA7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3" name="Text Box 2514">
          <a:extLst>
            <a:ext uri="{FF2B5EF4-FFF2-40B4-BE49-F238E27FC236}">
              <a16:creationId xmlns:a16="http://schemas.microsoft.com/office/drawing/2014/main" id="{9E784C3E-9E32-4CEF-ACC7-A1FFC883061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4" name="Text Box 2517">
          <a:extLst>
            <a:ext uri="{FF2B5EF4-FFF2-40B4-BE49-F238E27FC236}">
              <a16:creationId xmlns:a16="http://schemas.microsoft.com/office/drawing/2014/main" id="{3C5B253C-306A-4BA7-944D-5C38FA710E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5" name="Text Box 2520">
          <a:extLst>
            <a:ext uri="{FF2B5EF4-FFF2-40B4-BE49-F238E27FC236}">
              <a16:creationId xmlns:a16="http://schemas.microsoft.com/office/drawing/2014/main" id="{C49638DD-CCD5-4BBE-B05B-4462CC38E8F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6" name="Text Box 2523">
          <a:extLst>
            <a:ext uri="{FF2B5EF4-FFF2-40B4-BE49-F238E27FC236}">
              <a16:creationId xmlns:a16="http://schemas.microsoft.com/office/drawing/2014/main" id="{7CC77946-49CF-455E-86EE-60B9EAA7B5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7" name="Text Box 2526">
          <a:extLst>
            <a:ext uri="{FF2B5EF4-FFF2-40B4-BE49-F238E27FC236}">
              <a16:creationId xmlns:a16="http://schemas.microsoft.com/office/drawing/2014/main" id="{62357E0E-4AA4-4ADA-8338-54514EDB27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8" name="Text Box 2529">
          <a:extLst>
            <a:ext uri="{FF2B5EF4-FFF2-40B4-BE49-F238E27FC236}">
              <a16:creationId xmlns:a16="http://schemas.microsoft.com/office/drawing/2014/main" id="{E00A843F-DD54-4EC3-A83A-EC8482BE2EF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499" name="Text Box 2532">
          <a:extLst>
            <a:ext uri="{FF2B5EF4-FFF2-40B4-BE49-F238E27FC236}">
              <a16:creationId xmlns:a16="http://schemas.microsoft.com/office/drawing/2014/main" id="{DC5A2049-0FCA-46E7-A3FC-B7063C7C5A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0" name="Text Box 2535">
          <a:extLst>
            <a:ext uri="{FF2B5EF4-FFF2-40B4-BE49-F238E27FC236}">
              <a16:creationId xmlns:a16="http://schemas.microsoft.com/office/drawing/2014/main" id="{9D5E8F01-AAE5-44BA-8608-3CE190E8B24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1" name="Text Box 2538">
          <a:extLst>
            <a:ext uri="{FF2B5EF4-FFF2-40B4-BE49-F238E27FC236}">
              <a16:creationId xmlns:a16="http://schemas.microsoft.com/office/drawing/2014/main" id="{6BCC3D96-9C6A-4A46-B316-B15DBEF1057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2" name="Text Box 2541">
          <a:extLst>
            <a:ext uri="{FF2B5EF4-FFF2-40B4-BE49-F238E27FC236}">
              <a16:creationId xmlns:a16="http://schemas.microsoft.com/office/drawing/2014/main" id="{7B6F5FE7-B02A-446F-AEA9-220036F0E2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3" name="Text Box 2544">
          <a:extLst>
            <a:ext uri="{FF2B5EF4-FFF2-40B4-BE49-F238E27FC236}">
              <a16:creationId xmlns:a16="http://schemas.microsoft.com/office/drawing/2014/main" id="{6FAFABF3-4EFC-4E40-AA3D-D6A0E5CD82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4" name="Text Box 2547">
          <a:extLst>
            <a:ext uri="{FF2B5EF4-FFF2-40B4-BE49-F238E27FC236}">
              <a16:creationId xmlns:a16="http://schemas.microsoft.com/office/drawing/2014/main" id="{A0E65A03-1126-48BF-979B-C2D225AF63B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5" name="Text Box 2550">
          <a:extLst>
            <a:ext uri="{FF2B5EF4-FFF2-40B4-BE49-F238E27FC236}">
              <a16:creationId xmlns:a16="http://schemas.microsoft.com/office/drawing/2014/main" id="{C1136B1D-407E-4B29-8452-01360F02ECD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6" name="Text Box 2553">
          <a:extLst>
            <a:ext uri="{FF2B5EF4-FFF2-40B4-BE49-F238E27FC236}">
              <a16:creationId xmlns:a16="http://schemas.microsoft.com/office/drawing/2014/main" id="{CD2D523E-2578-4275-AC3B-FB4FCC46F9A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7" name="Text Box 2578">
          <a:extLst>
            <a:ext uri="{FF2B5EF4-FFF2-40B4-BE49-F238E27FC236}">
              <a16:creationId xmlns:a16="http://schemas.microsoft.com/office/drawing/2014/main" id="{F290D451-BD31-409A-BA65-B81EE409D62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8" name="Text Box 2581">
          <a:extLst>
            <a:ext uri="{FF2B5EF4-FFF2-40B4-BE49-F238E27FC236}">
              <a16:creationId xmlns:a16="http://schemas.microsoft.com/office/drawing/2014/main" id="{5FDB2473-76D8-4C9E-A6A3-9CC77515739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09" name="Text Box 2584">
          <a:extLst>
            <a:ext uri="{FF2B5EF4-FFF2-40B4-BE49-F238E27FC236}">
              <a16:creationId xmlns:a16="http://schemas.microsoft.com/office/drawing/2014/main" id="{CAE9743E-B4AD-419F-8899-6AD1441502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0" name="Text Box 2587">
          <a:extLst>
            <a:ext uri="{FF2B5EF4-FFF2-40B4-BE49-F238E27FC236}">
              <a16:creationId xmlns:a16="http://schemas.microsoft.com/office/drawing/2014/main" id="{8DB3D134-2D5A-4C16-B374-0DE80DAA43E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1" name="Text Box 2590">
          <a:extLst>
            <a:ext uri="{FF2B5EF4-FFF2-40B4-BE49-F238E27FC236}">
              <a16:creationId xmlns:a16="http://schemas.microsoft.com/office/drawing/2014/main" id="{80CB4A03-24E8-426B-AF90-18EE5E4EFE1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2" name="Text Box 2593">
          <a:extLst>
            <a:ext uri="{FF2B5EF4-FFF2-40B4-BE49-F238E27FC236}">
              <a16:creationId xmlns:a16="http://schemas.microsoft.com/office/drawing/2014/main" id="{405126D8-492E-4053-BF44-084B90735C7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3" name="Text Box 2596">
          <a:extLst>
            <a:ext uri="{FF2B5EF4-FFF2-40B4-BE49-F238E27FC236}">
              <a16:creationId xmlns:a16="http://schemas.microsoft.com/office/drawing/2014/main" id="{0CC5EAC9-F62B-4C54-B6F8-A328E5793B4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4" name="Text Box 2599">
          <a:extLst>
            <a:ext uri="{FF2B5EF4-FFF2-40B4-BE49-F238E27FC236}">
              <a16:creationId xmlns:a16="http://schemas.microsoft.com/office/drawing/2014/main" id="{096D923F-D429-4657-9571-CBF18C1202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5" name="Text Box 2602">
          <a:extLst>
            <a:ext uri="{FF2B5EF4-FFF2-40B4-BE49-F238E27FC236}">
              <a16:creationId xmlns:a16="http://schemas.microsoft.com/office/drawing/2014/main" id="{5EC49587-69E4-4909-846B-64A91A4D2B4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6" name="Text Box 2605">
          <a:extLst>
            <a:ext uri="{FF2B5EF4-FFF2-40B4-BE49-F238E27FC236}">
              <a16:creationId xmlns:a16="http://schemas.microsoft.com/office/drawing/2014/main" id="{7723FDA9-F9B1-402D-9455-8208856F029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7" name="Text Box 2608">
          <a:extLst>
            <a:ext uri="{FF2B5EF4-FFF2-40B4-BE49-F238E27FC236}">
              <a16:creationId xmlns:a16="http://schemas.microsoft.com/office/drawing/2014/main" id="{CBE35783-5654-40B5-9DF0-1EEE3F3C8C7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8" name="Text Box 2611">
          <a:extLst>
            <a:ext uri="{FF2B5EF4-FFF2-40B4-BE49-F238E27FC236}">
              <a16:creationId xmlns:a16="http://schemas.microsoft.com/office/drawing/2014/main" id="{9D2EFDC5-3DFD-4FE1-B8F1-66C457558CE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19" name="Text Box 2614">
          <a:extLst>
            <a:ext uri="{FF2B5EF4-FFF2-40B4-BE49-F238E27FC236}">
              <a16:creationId xmlns:a16="http://schemas.microsoft.com/office/drawing/2014/main" id="{9227EA01-C33C-4E06-97B3-B853A8E485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0" name="Text Box 2617">
          <a:extLst>
            <a:ext uri="{FF2B5EF4-FFF2-40B4-BE49-F238E27FC236}">
              <a16:creationId xmlns:a16="http://schemas.microsoft.com/office/drawing/2014/main" id="{B7D74138-4673-483C-9F44-ED9F7FC1720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1" name="Text Box 2620">
          <a:extLst>
            <a:ext uri="{FF2B5EF4-FFF2-40B4-BE49-F238E27FC236}">
              <a16:creationId xmlns:a16="http://schemas.microsoft.com/office/drawing/2014/main" id="{B1EED377-EDE9-40CB-94B9-562A99B0075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2" name="Text Box 2645">
          <a:extLst>
            <a:ext uri="{FF2B5EF4-FFF2-40B4-BE49-F238E27FC236}">
              <a16:creationId xmlns:a16="http://schemas.microsoft.com/office/drawing/2014/main" id="{60E97F91-F7FC-43F2-9F85-34FEFBBDFFB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3" name="Text Box 2648">
          <a:extLst>
            <a:ext uri="{FF2B5EF4-FFF2-40B4-BE49-F238E27FC236}">
              <a16:creationId xmlns:a16="http://schemas.microsoft.com/office/drawing/2014/main" id="{2109B422-E8D0-410E-8DB9-7298B3C72E2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4" name="Text Box 2651">
          <a:extLst>
            <a:ext uri="{FF2B5EF4-FFF2-40B4-BE49-F238E27FC236}">
              <a16:creationId xmlns:a16="http://schemas.microsoft.com/office/drawing/2014/main" id="{D5F2E38E-4F0C-44EA-8626-0B7DA5669AA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5" name="Text Box 2654">
          <a:extLst>
            <a:ext uri="{FF2B5EF4-FFF2-40B4-BE49-F238E27FC236}">
              <a16:creationId xmlns:a16="http://schemas.microsoft.com/office/drawing/2014/main" id="{758456B0-C52D-41CB-BA65-EB8B3F78DB5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6" name="Text Box 2657">
          <a:extLst>
            <a:ext uri="{FF2B5EF4-FFF2-40B4-BE49-F238E27FC236}">
              <a16:creationId xmlns:a16="http://schemas.microsoft.com/office/drawing/2014/main" id="{70BAB067-A046-44DE-B6AE-BDC19585F4F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7" name="Text Box 2660">
          <a:extLst>
            <a:ext uri="{FF2B5EF4-FFF2-40B4-BE49-F238E27FC236}">
              <a16:creationId xmlns:a16="http://schemas.microsoft.com/office/drawing/2014/main" id="{FF446CB6-8B0F-497F-8D4A-92F0F7EB7C6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8" name="Text Box 2663">
          <a:extLst>
            <a:ext uri="{FF2B5EF4-FFF2-40B4-BE49-F238E27FC236}">
              <a16:creationId xmlns:a16="http://schemas.microsoft.com/office/drawing/2014/main" id="{23B874B5-9F83-4FEF-ABEF-2AF5F6D0FD0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29" name="Text Box 2666">
          <a:extLst>
            <a:ext uri="{FF2B5EF4-FFF2-40B4-BE49-F238E27FC236}">
              <a16:creationId xmlns:a16="http://schemas.microsoft.com/office/drawing/2014/main" id="{F545B348-148E-468E-A38B-7DFA9F879589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0" name="Text Box 2669">
          <a:extLst>
            <a:ext uri="{FF2B5EF4-FFF2-40B4-BE49-F238E27FC236}">
              <a16:creationId xmlns:a16="http://schemas.microsoft.com/office/drawing/2014/main" id="{D053D554-8832-4701-88D2-B271A6BBAA0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1" name="Text Box 2672">
          <a:extLst>
            <a:ext uri="{FF2B5EF4-FFF2-40B4-BE49-F238E27FC236}">
              <a16:creationId xmlns:a16="http://schemas.microsoft.com/office/drawing/2014/main" id="{4BD9D63D-DE1E-458B-817D-56096F16A09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2" name="Text Box 2675">
          <a:extLst>
            <a:ext uri="{FF2B5EF4-FFF2-40B4-BE49-F238E27FC236}">
              <a16:creationId xmlns:a16="http://schemas.microsoft.com/office/drawing/2014/main" id="{D9106FE5-6B3D-4A06-B4E0-C383C5734B9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3" name="Text Box 2678">
          <a:extLst>
            <a:ext uri="{FF2B5EF4-FFF2-40B4-BE49-F238E27FC236}">
              <a16:creationId xmlns:a16="http://schemas.microsoft.com/office/drawing/2014/main" id="{B4AE17A1-BBC9-454E-9630-630C4DAB45C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4" name="Text Box 2681">
          <a:extLst>
            <a:ext uri="{FF2B5EF4-FFF2-40B4-BE49-F238E27FC236}">
              <a16:creationId xmlns:a16="http://schemas.microsoft.com/office/drawing/2014/main" id="{3B2D0C6F-05FF-4FB5-84FB-D83079879778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5" name="Text Box 2684">
          <a:extLst>
            <a:ext uri="{FF2B5EF4-FFF2-40B4-BE49-F238E27FC236}">
              <a16:creationId xmlns:a16="http://schemas.microsoft.com/office/drawing/2014/main" id="{F29081CE-7568-454A-AAE0-1C6ECBEEBAF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6" name="Text Box 2687">
          <a:extLst>
            <a:ext uri="{FF2B5EF4-FFF2-40B4-BE49-F238E27FC236}">
              <a16:creationId xmlns:a16="http://schemas.microsoft.com/office/drawing/2014/main" id="{8A7D3506-7760-42C3-ACD4-8987BDF1368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7" name="Text Box 2712">
          <a:extLst>
            <a:ext uri="{FF2B5EF4-FFF2-40B4-BE49-F238E27FC236}">
              <a16:creationId xmlns:a16="http://schemas.microsoft.com/office/drawing/2014/main" id="{D2803F20-78DF-4EB5-8133-3EC9DC2A066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8" name="Text Box 2715">
          <a:extLst>
            <a:ext uri="{FF2B5EF4-FFF2-40B4-BE49-F238E27FC236}">
              <a16:creationId xmlns:a16="http://schemas.microsoft.com/office/drawing/2014/main" id="{40DB646D-9A95-48B8-A0C4-39F533E5DDB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39" name="Text Box 2718">
          <a:extLst>
            <a:ext uri="{FF2B5EF4-FFF2-40B4-BE49-F238E27FC236}">
              <a16:creationId xmlns:a16="http://schemas.microsoft.com/office/drawing/2014/main" id="{CBFB7610-39E9-49C8-8EF7-3ECB02A4385E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0" name="Text Box 2721">
          <a:extLst>
            <a:ext uri="{FF2B5EF4-FFF2-40B4-BE49-F238E27FC236}">
              <a16:creationId xmlns:a16="http://schemas.microsoft.com/office/drawing/2014/main" id="{370BD2D6-962E-444B-B2B1-B3E5D7934A7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1" name="Text Box 2724">
          <a:extLst>
            <a:ext uri="{FF2B5EF4-FFF2-40B4-BE49-F238E27FC236}">
              <a16:creationId xmlns:a16="http://schemas.microsoft.com/office/drawing/2014/main" id="{081A45D8-190D-41B9-B1A6-40E5935EFFEC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2" name="Text Box 2727">
          <a:extLst>
            <a:ext uri="{FF2B5EF4-FFF2-40B4-BE49-F238E27FC236}">
              <a16:creationId xmlns:a16="http://schemas.microsoft.com/office/drawing/2014/main" id="{BBED481A-EDA8-4B90-A522-3A87BD15B3E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3" name="Text Box 2730">
          <a:extLst>
            <a:ext uri="{FF2B5EF4-FFF2-40B4-BE49-F238E27FC236}">
              <a16:creationId xmlns:a16="http://schemas.microsoft.com/office/drawing/2014/main" id="{5CA9272F-08F8-426F-ABC3-50C015FBA39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4" name="Text Box 2733">
          <a:extLst>
            <a:ext uri="{FF2B5EF4-FFF2-40B4-BE49-F238E27FC236}">
              <a16:creationId xmlns:a16="http://schemas.microsoft.com/office/drawing/2014/main" id="{430DE272-3C06-49FF-9D25-152F090A4650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5" name="Text Box 2736">
          <a:extLst>
            <a:ext uri="{FF2B5EF4-FFF2-40B4-BE49-F238E27FC236}">
              <a16:creationId xmlns:a16="http://schemas.microsoft.com/office/drawing/2014/main" id="{2C148E79-06AB-40D0-9CCB-BC678A40630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6" name="Text Box 2739">
          <a:extLst>
            <a:ext uri="{FF2B5EF4-FFF2-40B4-BE49-F238E27FC236}">
              <a16:creationId xmlns:a16="http://schemas.microsoft.com/office/drawing/2014/main" id="{926391E6-837D-4510-87E9-3CD9A9AC21C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7" name="Text Box 2742">
          <a:extLst>
            <a:ext uri="{FF2B5EF4-FFF2-40B4-BE49-F238E27FC236}">
              <a16:creationId xmlns:a16="http://schemas.microsoft.com/office/drawing/2014/main" id="{ED409994-5E7A-41B2-8B50-FA896823D7B7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8" name="Text Box 2745">
          <a:extLst>
            <a:ext uri="{FF2B5EF4-FFF2-40B4-BE49-F238E27FC236}">
              <a16:creationId xmlns:a16="http://schemas.microsoft.com/office/drawing/2014/main" id="{6BBA18D8-5431-4801-8892-AB88A39C7DF1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49" name="Text Box 2748">
          <a:extLst>
            <a:ext uri="{FF2B5EF4-FFF2-40B4-BE49-F238E27FC236}">
              <a16:creationId xmlns:a16="http://schemas.microsoft.com/office/drawing/2014/main" id="{1B7F68EC-2DA1-42CD-B3D7-AC1A2A3F9AF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0" name="Text Box 2751">
          <a:extLst>
            <a:ext uri="{FF2B5EF4-FFF2-40B4-BE49-F238E27FC236}">
              <a16:creationId xmlns:a16="http://schemas.microsoft.com/office/drawing/2014/main" id="{9171E45D-5891-4C30-987B-6E0951575F9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1" name="Text Box 2754">
          <a:extLst>
            <a:ext uri="{FF2B5EF4-FFF2-40B4-BE49-F238E27FC236}">
              <a16:creationId xmlns:a16="http://schemas.microsoft.com/office/drawing/2014/main" id="{69D0AA63-1F1D-4287-84FD-A6B9687FF86A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2" name="Text Box 2779">
          <a:extLst>
            <a:ext uri="{FF2B5EF4-FFF2-40B4-BE49-F238E27FC236}">
              <a16:creationId xmlns:a16="http://schemas.microsoft.com/office/drawing/2014/main" id="{F5A5A11E-8202-40C3-A7D0-BC1D1D4A48C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3" name="Text Box 2782">
          <a:extLst>
            <a:ext uri="{FF2B5EF4-FFF2-40B4-BE49-F238E27FC236}">
              <a16:creationId xmlns:a16="http://schemas.microsoft.com/office/drawing/2014/main" id="{531C1534-1308-4F2C-B914-2D5366D3A18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4" name="Text Box 2785">
          <a:extLst>
            <a:ext uri="{FF2B5EF4-FFF2-40B4-BE49-F238E27FC236}">
              <a16:creationId xmlns:a16="http://schemas.microsoft.com/office/drawing/2014/main" id="{2B5690E5-5C2E-4AF0-9A6E-A4261F05C7C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5" name="Text Box 2788">
          <a:extLst>
            <a:ext uri="{FF2B5EF4-FFF2-40B4-BE49-F238E27FC236}">
              <a16:creationId xmlns:a16="http://schemas.microsoft.com/office/drawing/2014/main" id="{C12BDC5C-48F8-47A1-AA77-9D409928FB9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6" name="Text Box 2791">
          <a:extLst>
            <a:ext uri="{FF2B5EF4-FFF2-40B4-BE49-F238E27FC236}">
              <a16:creationId xmlns:a16="http://schemas.microsoft.com/office/drawing/2014/main" id="{938D16B8-EF8F-4A74-BBDB-DC654F3766A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7" name="Text Box 2794">
          <a:extLst>
            <a:ext uri="{FF2B5EF4-FFF2-40B4-BE49-F238E27FC236}">
              <a16:creationId xmlns:a16="http://schemas.microsoft.com/office/drawing/2014/main" id="{F54E49B5-7246-4FBC-A831-E04A70673692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8" name="Text Box 2797">
          <a:extLst>
            <a:ext uri="{FF2B5EF4-FFF2-40B4-BE49-F238E27FC236}">
              <a16:creationId xmlns:a16="http://schemas.microsoft.com/office/drawing/2014/main" id="{A6523D65-5D97-48F2-81B6-DE0D4773D4B5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59" name="Text Box 2800">
          <a:extLst>
            <a:ext uri="{FF2B5EF4-FFF2-40B4-BE49-F238E27FC236}">
              <a16:creationId xmlns:a16="http://schemas.microsoft.com/office/drawing/2014/main" id="{8470DA8C-C6F0-48C7-8F59-36EC04E0BEB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0" name="Text Box 2803">
          <a:extLst>
            <a:ext uri="{FF2B5EF4-FFF2-40B4-BE49-F238E27FC236}">
              <a16:creationId xmlns:a16="http://schemas.microsoft.com/office/drawing/2014/main" id="{B66B6BC0-508E-4B1A-8360-6F0D841E8E2F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1" name="Text Box 2806">
          <a:extLst>
            <a:ext uri="{FF2B5EF4-FFF2-40B4-BE49-F238E27FC236}">
              <a16:creationId xmlns:a16="http://schemas.microsoft.com/office/drawing/2014/main" id="{704363BB-D893-40F7-80F2-B3D32C1B5F3B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2" name="Text Box 2809">
          <a:extLst>
            <a:ext uri="{FF2B5EF4-FFF2-40B4-BE49-F238E27FC236}">
              <a16:creationId xmlns:a16="http://schemas.microsoft.com/office/drawing/2014/main" id="{7E1DA07C-1218-429F-8031-066221F81DED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3" name="Text Box 2812">
          <a:extLst>
            <a:ext uri="{FF2B5EF4-FFF2-40B4-BE49-F238E27FC236}">
              <a16:creationId xmlns:a16="http://schemas.microsoft.com/office/drawing/2014/main" id="{6558F32B-7E25-4A99-AE6D-F9155A51A52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4" name="Text Box 2815">
          <a:extLst>
            <a:ext uri="{FF2B5EF4-FFF2-40B4-BE49-F238E27FC236}">
              <a16:creationId xmlns:a16="http://schemas.microsoft.com/office/drawing/2014/main" id="{507DFAF3-D14C-4F3D-B70B-FFF437516946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5" name="Text Box 2818">
          <a:extLst>
            <a:ext uri="{FF2B5EF4-FFF2-40B4-BE49-F238E27FC236}">
              <a16:creationId xmlns:a16="http://schemas.microsoft.com/office/drawing/2014/main" id="{F6B876BD-751E-407F-97A8-2E42DFA0EAB4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76200</xdr:colOff>
      <xdr:row>569</xdr:row>
      <xdr:rowOff>38100</xdr:rowOff>
    </xdr:to>
    <xdr:sp macro="" textlink="">
      <xdr:nvSpPr>
        <xdr:cNvPr id="4566" name="Text Box 2821">
          <a:extLst>
            <a:ext uri="{FF2B5EF4-FFF2-40B4-BE49-F238E27FC236}">
              <a16:creationId xmlns:a16="http://schemas.microsoft.com/office/drawing/2014/main" id="{468F8F93-427A-49BF-8604-4B8BD35F29E3}"/>
            </a:ext>
          </a:extLst>
        </xdr:cNvPr>
        <xdr:cNvSpPr txBox="1">
          <a:spLocks noChangeArrowheads="1"/>
        </xdr:cNvSpPr>
      </xdr:nvSpPr>
      <xdr:spPr bwMode="auto">
        <a:xfrm>
          <a:off x="4953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7" name="Text Box 2907">
          <a:extLst>
            <a:ext uri="{FF2B5EF4-FFF2-40B4-BE49-F238E27FC236}">
              <a16:creationId xmlns:a16="http://schemas.microsoft.com/office/drawing/2014/main" id="{CF855359-D020-47D6-85BF-A009161AFE97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8" name="Text Box 2908">
          <a:extLst>
            <a:ext uri="{FF2B5EF4-FFF2-40B4-BE49-F238E27FC236}">
              <a16:creationId xmlns:a16="http://schemas.microsoft.com/office/drawing/2014/main" id="{44648B08-05D8-41D9-A8C8-E990514CAEBC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568</xdr:row>
      <xdr:rowOff>0</xdr:rowOff>
    </xdr:from>
    <xdr:to>
      <xdr:col>1</xdr:col>
      <xdr:colOff>228600</xdr:colOff>
      <xdr:row>569</xdr:row>
      <xdr:rowOff>38100</xdr:rowOff>
    </xdr:to>
    <xdr:sp macro="" textlink="">
      <xdr:nvSpPr>
        <xdr:cNvPr id="4569" name="Text Box 2912">
          <a:extLst>
            <a:ext uri="{FF2B5EF4-FFF2-40B4-BE49-F238E27FC236}">
              <a16:creationId xmlns:a16="http://schemas.microsoft.com/office/drawing/2014/main" id="{442B6AE5-24C0-4960-8B3D-5FB0195F27D3}"/>
            </a:ext>
          </a:extLst>
        </xdr:cNvPr>
        <xdr:cNvSpPr txBox="1">
          <a:spLocks noChangeArrowheads="1"/>
        </xdr:cNvSpPr>
      </xdr:nvSpPr>
      <xdr:spPr bwMode="auto">
        <a:xfrm>
          <a:off x="64770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4570" name="Text Box 3217">
          <a:extLst>
            <a:ext uri="{FF2B5EF4-FFF2-40B4-BE49-F238E27FC236}">
              <a16:creationId xmlns:a16="http://schemas.microsoft.com/office/drawing/2014/main" id="{210F2A09-52F3-4579-A1E5-BEFF19571C5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571" name="Text Box 8">
          <a:extLst>
            <a:ext uri="{FF2B5EF4-FFF2-40B4-BE49-F238E27FC236}">
              <a16:creationId xmlns:a16="http://schemas.microsoft.com/office/drawing/2014/main" id="{988E213D-F1FB-4F30-BED2-6C9CF3E41BD1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2" name="Text Box 13">
          <a:extLst>
            <a:ext uri="{FF2B5EF4-FFF2-40B4-BE49-F238E27FC236}">
              <a16:creationId xmlns:a16="http://schemas.microsoft.com/office/drawing/2014/main" id="{B341185E-7CCB-483B-8A3E-22BEFE1453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3" name="Text Box 53">
          <a:extLst>
            <a:ext uri="{FF2B5EF4-FFF2-40B4-BE49-F238E27FC236}">
              <a16:creationId xmlns:a16="http://schemas.microsoft.com/office/drawing/2014/main" id="{9CC426CD-1CCF-4E29-97DC-67976040B9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4" name="Text Box 145">
          <a:extLst>
            <a:ext uri="{FF2B5EF4-FFF2-40B4-BE49-F238E27FC236}">
              <a16:creationId xmlns:a16="http://schemas.microsoft.com/office/drawing/2014/main" id="{E0F43F09-CF37-42E5-93BF-FB660B11DE0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5" name="Text Box 237">
          <a:extLst>
            <a:ext uri="{FF2B5EF4-FFF2-40B4-BE49-F238E27FC236}">
              <a16:creationId xmlns:a16="http://schemas.microsoft.com/office/drawing/2014/main" id="{CBC35AA2-EFCB-4DEC-9223-2DAC8CA868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6" name="Text Box 329">
          <a:extLst>
            <a:ext uri="{FF2B5EF4-FFF2-40B4-BE49-F238E27FC236}">
              <a16:creationId xmlns:a16="http://schemas.microsoft.com/office/drawing/2014/main" id="{5D44134A-230B-40E0-8CD5-5A1681BAB9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7" name="Text Box 421">
          <a:extLst>
            <a:ext uri="{FF2B5EF4-FFF2-40B4-BE49-F238E27FC236}">
              <a16:creationId xmlns:a16="http://schemas.microsoft.com/office/drawing/2014/main" id="{C756A04E-5DEA-4946-9169-2A09C92B544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8" name="Text Box 513">
          <a:extLst>
            <a:ext uri="{FF2B5EF4-FFF2-40B4-BE49-F238E27FC236}">
              <a16:creationId xmlns:a16="http://schemas.microsoft.com/office/drawing/2014/main" id="{34B1E978-1882-4F2B-B38E-22208BED51A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79" name="Text Box 605">
          <a:extLst>
            <a:ext uri="{FF2B5EF4-FFF2-40B4-BE49-F238E27FC236}">
              <a16:creationId xmlns:a16="http://schemas.microsoft.com/office/drawing/2014/main" id="{89149E41-4741-4350-AF85-0C84FAB47B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0" name="Text Box 697">
          <a:extLst>
            <a:ext uri="{FF2B5EF4-FFF2-40B4-BE49-F238E27FC236}">
              <a16:creationId xmlns:a16="http://schemas.microsoft.com/office/drawing/2014/main" id="{F49C5B39-5DE5-4560-B7C0-0DA273D7FE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1" name="Text Box 789">
          <a:extLst>
            <a:ext uri="{FF2B5EF4-FFF2-40B4-BE49-F238E27FC236}">
              <a16:creationId xmlns:a16="http://schemas.microsoft.com/office/drawing/2014/main" id="{6EE3BC35-D9E8-44BF-837C-1D15C9CEB2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2" name="Text Box 881">
          <a:extLst>
            <a:ext uri="{FF2B5EF4-FFF2-40B4-BE49-F238E27FC236}">
              <a16:creationId xmlns:a16="http://schemas.microsoft.com/office/drawing/2014/main" id="{B5852855-64E4-4955-91CE-A0027ADDD13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3" name="Text Box 973">
          <a:extLst>
            <a:ext uri="{FF2B5EF4-FFF2-40B4-BE49-F238E27FC236}">
              <a16:creationId xmlns:a16="http://schemas.microsoft.com/office/drawing/2014/main" id="{703FA1A0-A0F1-4AA6-9D18-472B54EED43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4" name="Text Box 1065">
          <a:extLst>
            <a:ext uri="{FF2B5EF4-FFF2-40B4-BE49-F238E27FC236}">
              <a16:creationId xmlns:a16="http://schemas.microsoft.com/office/drawing/2014/main" id="{FAC4A5A0-AB77-491C-B060-C72841FD39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5" name="Text Box 1157">
          <a:extLst>
            <a:ext uri="{FF2B5EF4-FFF2-40B4-BE49-F238E27FC236}">
              <a16:creationId xmlns:a16="http://schemas.microsoft.com/office/drawing/2014/main" id="{26832107-FE34-418B-9DF3-0645740AEF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6" name="Text Box 1249">
          <a:extLst>
            <a:ext uri="{FF2B5EF4-FFF2-40B4-BE49-F238E27FC236}">
              <a16:creationId xmlns:a16="http://schemas.microsoft.com/office/drawing/2014/main" id="{5B2A004C-B145-49AD-AEFF-3312354585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7" name="Text Box 1347">
          <a:extLst>
            <a:ext uri="{FF2B5EF4-FFF2-40B4-BE49-F238E27FC236}">
              <a16:creationId xmlns:a16="http://schemas.microsoft.com/office/drawing/2014/main" id="{8308087D-A62E-4C16-9FAF-2D95B184BB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8" name="Text Box 1372">
          <a:extLst>
            <a:ext uri="{FF2B5EF4-FFF2-40B4-BE49-F238E27FC236}">
              <a16:creationId xmlns:a16="http://schemas.microsoft.com/office/drawing/2014/main" id="{CEC709C9-35B7-4C7B-BC85-45E4049A29E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89" name="Text Box 1375">
          <a:extLst>
            <a:ext uri="{FF2B5EF4-FFF2-40B4-BE49-F238E27FC236}">
              <a16:creationId xmlns:a16="http://schemas.microsoft.com/office/drawing/2014/main" id="{D7021328-6924-463D-95FD-0449CA191E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0" name="Text Box 1378">
          <a:extLst>
            <a:ext uri="{FF2B5EF4-FFF2-40B4-BE49-F238E27FC236}">
              <a16:creationId xmlns:a16="http://schemas.microsoft.com/office/drawing/2014/main" id="{2178ABD4-7CA8-405B-BEAE-D3730D6F0D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1" name="Text Box 1381">
          <a:extLst>
            <a:ext uri="{FF2B5EF4-FFF2-40B4-BE49-F238E27FC236}">
              <a16:creationId xmlns:a16="http://schemas.microsoft.com/office/drawing/2014/main" id="{46F5521E-A1B1-4FBF-A765-C667D8AC70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2" name="Text Box 1384">
          <a:extLst>
            <a:ext uri="{FF2B5EF4-FFF2-40B4-BE49-F238E27FC236}">
              <a16:creationId xmlns:a16="http://schemas.microsoft.com/office/drawing/2014/main" id="{D8E0E42A-C1DB-4910-BE35-CB8234B4C7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3" name="Text Box 1387">
          <a:extLst>
            <a:ext uri="{FF2B5EF4-FFF2-40B4-BE49-F238E27FC236}">
              <a16:creationId xmlns:a16="http://schemas.microsoft.com/office/drawing/2014/main" id="{642AFC9A-9A34-4F6E-82B2-CEA2861BEF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4" name="Text Box 1390">
          <a:extLst>
            <a:ext uri="{FF2B5EF4-FFF2-40B4-BE49-F238E27FC236}">
              <a16:creationId xmlns:a16="http://schemas.microsoft.com/office/drawing/2014/main" id="{AAB23ACE-8E6B-45FC-B412-C8EF9DC8445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5" name="Text Box 1393">
          <a:extLst>
            <a:ext uri="{FF2B5EF4-FFF2-40B4-BE49-F238E27FC236}">
              <a16:creationId xmlns:a16="http://schemas.microsoft.com/office/drawing/2014/main" id="{D2B5835B-0981-4CB3-AE9E-9122A41F01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6" name="Text Box 1396">
          <a:extLst>
            <a:ext uri="{FF2B5EF4-FFF2-40B4-BE49-F238E27FC236}">
              <a16:creationId xmlns:a16="http://schemas.microsoft.com/office/drawing/2014/main" id="{707676D9-6970-491D-B51B-982D6C8B537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7" name="Text Box 1399">
          <a:extLst>
            <a:ext uri="{FF2B5EF4-FFF2-40B4-BE49-F238E27FC236}">
              <a16:creationId xmlns:a16="http://schemas.microsoft.com/office/drawing/2014/main" id="{8F8F6683-804C-41F9-973F-72DB5ADFC6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8" name="Text Box 1402">
          <a:extLst>
            <a:ext uri="{FF2B5EF4-FFF2-40B4-BE49-F238E27FC236}">
              <a16:creationId xmlns:a16="http://schemas.microsoft.com/office/drawing/2014/main" id="{F353D331-B680-48BC-8151-5AF9ADB713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599" name="Text Box 1405">
          <a:extLst>
            <a:ext uri="{FF2B5EF4-FFF2-40B4-BE49-F238E27FC236}">
              <a16:creationId xmlns:a16="http://schemas.microsoft.com/office/drawing/2014/main" id="{5A5F84CE-32CD-4067-B6E2-129EC1A7F4A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0" name="Text Box 1408">
          <a:extLst>
            <a:ext uri="{FF2B5EF4-FFF2-40B4-BE49-F238E27FC236}">
              <a16:creationId xmlns:a16="http://schemas.microsoft.com/office/drawing/2014/main" id="{0FB23A79-D1F5-4B84-B4E9-2B6CADC949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1" name="Text Box 1411">
          <a:extLst>
            <a:ext uri="{FF2B5EF4-FFF2-40B4-BE49-F238E27FC236}">
              <a16:creationId xmlns:a16="http://schemas.microsoft.com/office/drawing/2014/main" id="{1F900E13-5DFC-4A5E-AE27-BCBFE392B4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2" name="Text Box 1414">
          <a:extLst>
            <a:ext uri="{FF2B5EF4-FFF2-40B4-BE49-F238E27FC236}">
              <a16:creationId xmlns:a16="http://schemas.microsoft.com/office/drawing/2014/main" id="{5DE9BF17-BCF8-4077-ABBA-AE82E38366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3" name="Text Box 1439">
          <a:extLst>
            <a:ext uri="{FF2B5EF4-FFF2-40B4-BE49-F238E27FC236}">
              <a16:creationId xmlns:a16="http://schemas.microsoft.com/office/drawing/2014/main" id="{002489F4-F8C1-4E2A-BFFD-84B08D5223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4" name="Text Box 1442">
          <a:extLst>
            <a:ext uri="{FF2B5EF4-FFF2-40B4-BE49-F238E27FC236}">
              <a16:creationId xmlns:a16="http://schemas.microsoft.com/office/drawing/2014/main" id="{5FE16C0B-1CC6-4F9D-BFC3-9B8B469D0B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5" name="Text Box 1445">
          <a:extLst>
            <a:ext uri="{FF2B5EF4-FFF2-40B4-BE49-F238E27FC236}">
              <a16:creationId xmlns:a16="http://schemas.microsoft.com/office/drawing/2014/main" id="{A160D810-8FB5-4F43-9666-679FCAB837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6" name="Text Box 1448">
          <a:extLst>
            <a:ext uri="{FF2B5EF4-FFF2-40B4-BE49-F238E27FC236}">
              <a16:creationId xmlns:a16="http://schemas.microsoft.com/office/drawing/2014/main" id="{FE9F670C-774D-4FAF-B1B8-184E5E9B8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7" name="Text Box 1451">
          <a:extLst>
            <a:ext uri="{FF2B5EF4-FFF2-40B4-BE49-F238E27FC236}">
              <a16:creationId xmlns:a16="http://schemas.microsoft.com/office/drawing/2014/main" id="{6FA45A20-8431-4DE5-948A-F77C2A1CE9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8" name="Text Box 1454">
          <a:extLst>
            <a:ext uri="{FF2B5EF4-FFF2-40B4-BE49-F238E27FC236}">
              <a16:creationId xmlns:a16="http://schemas.microsoft.com/office/drawing/2014/main" id="{DAD8F9AA-E86E-4BCB-8393-679D26685D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09" name="Text Box 1457">
          <a:extLst>
            <a:ext uri="{FF2B5EF4-FFF2-40B4-BE49-F238E27FC236}">
              <a16:creationId xmlns:a16="http://schemas.microsoft.com/office/drawing/2014/main" id="{329A3C5F-85DD-4A78-A232-B6E88394B0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0" name="Text Box 1460">
          <a:extLst>
            <a:ext uri="{FF2B5EF4-FFF2-40B4-BE49-F238E27FC236}">
              <a16:creationId xmlns:a16="http://schemas.microsoft.com/office/drawing/2014/main" id="{35F144C3-60EA-48B0-BADF-DB27E50A521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1" name="Text Box 1463">
          <a:extLst>
            <a:ext uri="{FF2B5EF4-FFF2-40B4-BE49-F238E27FC236}">
              <a16:creationId xmlns:a16="http://schemas.microsoft.com/office/drawing/2014/main" id="{925C7593-07E5-4DFE-9B5E-23153917E6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2" name="Text Box 1466">
          <a:extLst>
            <a:ext uri="{FF2B5EF4-FFF2-40B4-BE49-F238E27FC236}">
              <a16:creationId xmlns:a16="http://schemas.microsoft.com/office/drawing/2014/main" id="{E860724D-B9BA-4960-9DE9-5919E0C371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3" name="Text Box 1469">
          <a:extLst>
            <a:ext uri="{FF2B5EF4-FFF2-40B4-BE49-F238E27FC236}">
              <a16:creationId xmlns:a16="http://schemas.microsoft.com/office/drawing/2014/main" id="{B35FC40E-3268-4C64-BBF7-117F74A80AA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4" name="Text Box 1472">
          <a:extLst>
            <a:ext uri="{FF2B5EF4-FFF2-40B4-BE49-F238E27FC236}">
              <a16:creationId xmlns:a16="http://schemas.microsoft.com/office/drawing/2014/main" id="{9CB2999C-A9D6-4442-B063-7C188C3D17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5" name="Text Box 1475">
          <a:extLst>
            <a:ext uri="{FF2B5EF4-FFF2-40B4-BE49-F238E27FC236}">
              <a16:creationId xmlns:a16="http://schemas.microsoft.com/office/drawing/2014/main" id="{3C0C19E5-0BB4-48DB-BB24-2CD4DBF8CE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6" name="Text Box 1478">
          <a:extLst>
            <a:ext uri="{FF2B5EF4-FFF2-40B4-BE49-F238E27FC236}">
              <a16:creationId xmlns:a16="http://schemas.microsoft.com/office/drawing/2014/main" id="{4D44B182-417C-4B19-B52C-9164327DF7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7" name="Text Box 1481">
          <a:extLst>
            <a:ext uri="{FF2B5EF4-FFF2-40B4-BE49-F238E27FC236}">
              <a16:creationId xmlns:a16="http://schemas.microsoft.com/office/drawing/2014/main" id="{FE5B5F63-5145-4821-93C3-E54A44B3A65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8" name="Text Box 1506">
          <a:extLst>
            <a:ext uri="{FF2B5EF4-FFF2-40B4-BE49-F238E27FC236}">
              <a16:creationId xmlns:a16="http://schemas.microsoft.com/office/drawing/2014/main" id="{1D1561DD-C912-4391-A8DC-056740E6E3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19" name="Text Box 1509">
          <a:extLst>
            <a:ext uri="{FF2B5EF4-FFF2-40B4-BE49-F238E27FC236}">
              <a16:creationId xmlns:a16="http://schemas.microsoft.com/office/drawing/2014/main" id="{D6A193E2-96BF-4570-B69F-3512213ED7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0" name="Text Box 1512">
          <a:extLst>
            <a:ext uri="{FF2B5EF4-FFF2-40B4-BE49-F238E27FC236}">
              <a16:creationId xmlns:a16="http://schemas.microsoft.com/office/drawing/2014/main" id="{6278BDBC-58B3-4D8A-A860-2AAFB1ECCE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1" name="Text Box 1515">
          <a:extLst>
            <a:ext uri="{FF2B5EF4-FFF2-40B4-BE49-F238E27FC236}">
              <a16:creationId xmlns:a16="http://schemas.microsoft.com/office/drawing/2014/main" id="{76D01511-2A7D-4E63-88D7-D10166C245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2" name="Text Box 1518">
          <a:extLst>
            <a:ext uri="{FF2B5EF4-FFF2-40B4-BE49-F238E27FC236}">
              <a16:creationId xmlns:a16="http://schemas.microsoft.com/office/drawing/2014/main" id="{CC529248-618F-4A74-9885-8E4C86D6B0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3" name="Text Box 1521">
          <a:extLst>
            <a:ext uri="{FF2B5EF4-FFF2-40B4-BE49-F238E27FC236}">
              <a16:creationId xmlns:a16="http://schemas.microsoft.com/office/drawing/2014/main" id="{8EFC8A79-C8CD-409E-8C81-A8C92430F9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4" name="Text Box 1524">
          <a:extLst>
            <a:ext uri="{FF2B5EF4-FFF2-40B4-BE49-F238E27FC236}">
              <a16:creationId xmlns:a16="http://schemas.microsoft.com/office/drawing/2014/main" id="{7AA69BF6-CC37-40C2-9E5D-ACB9DD347E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5" name="Text Box 1527">
          <a:extLst>
            <a:ext uri="{FF2B5EF4-FFF2-40B4-BE49-F238E27FC236}">
              <a16:creationId xmlns:a16="http://schemas.microsoft.com/office/drawing/2014/main" id="{C83518E1-A918-4BDB-B6E8-10EEA57A64E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6" name="Text Box 1530">
          <a:extLst>
            <a:ext uri="{FF2B5EF4-FFF2-40B4-BE49-F238E27FC236}">
              <a16:creationId xmlns:a16="http://schemas.microsoft.com/office/drawing/2014/main" id="{0CF9A45D-E2E3-44F3-89EE-A12F0474EA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7" name="Text Box 1533">
          <a:extLst>
            <a:ext uri="{FF2B5EF4-FFF2-40B4-BE49-F238E27FC236}">
              <a16:creationId xmlns:a16="http://schemas.microsoft.com/office/drawing/2014/main" id="{9DD942DA-4BC8-40DD-81FC-22130A919C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8" name="Text Box 1536">
          <a:extLst>
            <a:ext uri="{FF2B5EF4-FFF2-40B4-BE49-F238E27FC236}">
              <a16:creationId xmlns:a16="http://schemas.microsoft.com/office/drawing/2014/main" id="{E9DD44EB-EDF6-4DC4-A64D-329AEC1AC10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29" name="Text Box 1539">
          <a:extLst>
            <a:ext uri="{FF2B5EF4-FFF2-40B4-BE49-F238E27FC236}">
              <a16:creationId xmlns:a16="http://schemas.microsoft.com/office/drawing/2014/main" id="{59702A04-75FF-4DDF-87A5-B1B2135834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0" name="Text Box 1542">
          <a:extLst>
            <a:ext uri="{FF2B5EF4-FFF2-40B4-BE49-F238E27FC236}">
              <a16:creationId xmlns:a16="http://schemas.microsoft.com/office/drawing/2014/main" id="{57D45BA1-3D05-4BBB-8FD3-79F8BED5B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1" name="Text Box 1545">
          <a:extLst>
            <a:ext uri="{FF2B5EF4-FFF2-40B4-BE49-F238E27FC236}">
              <a16:creationId xmlns:a16="http://schemas.microsoft.com/office/drawing/2014/main" id="{7CEEDA89-3595-4556-90B1-DE02D201AB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2" name="Text Box 1548">
          <a:extLst>
            <a:ext uri="{FF2B5EF4-FFF2-40B4-BE49-F238E27FC236}">
              <a16:creationId xmlns:a16="http://schemas.microsoft.com/office/drawing/2014/main" id="{A10511E8-A579-441E-9290-F9C934AC19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3" name="Text Box 1573">
          <a:extLst>
            <a:ext uri="{FF2B5EF4-FFF2-40B4-BE49-F238E27FC236}">
              <a16:creationId xmlns:a16="http://schemas.microsoft.com/office/drawing/2014/main" id="{863DDB69-F298-400D-8E52-F131B93EB4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4" name="Text Box 1576">
          <a:extLst>
            <a:ext uri="{FF2B5EF4-FFF2-40B4-BE49-F238E27FC236}">
              <a16:creationId xmlns:a16="http://schemas.microsoft.com/office/drawing/2014/main" id="{E574B377-1A0B-4ECA-BC80-9C610FD471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5" name="Text Box 1579">
          <a:extLst>
            <a:ext uri="{FF2B5EF4-FFF2-40B4-BE49-F238E27FC236}">
              <a16:creationId xmlns:a16="http://schemas.microsoft.com/office/drawing/2014/main" id="{0DABC8FD-C589-446E-ADC5-1ED7BBDEE9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6" name="Text Box 1582">
          <a:extLst>
            <a:ext uri="{FF2B5EF4-FFF2-40B4-BE49-F238E27FC236}">
              <a16:creationId xmlns:a16="http://schemas.microsoft.com/office/drawing/2014/main" id="{15E7B717-6A91-4FFD-9F3A-47E4EA7A9C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7" name="Text Box 1585">
          <a:extLst>
            <a:ext uri="{FF2B5EF4-FFF2-40B4-BE49-F238E27FC236}">
              <a16:creationId xmlns:a16="http://schemas.microsoft.com/office/drawing/2014/main" id="{DF77A614-A3F3-4605-A8BA-2258BFC187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8" name="Text Box 1588">
          <a:extLst>
            <a:ext uri="{FF2B5EF4-FFF2-40B4-BE49-F238E27FC236}">
              <a16:creationId xmlns:a16="http://schemas.microsoft.com/office/drawing/2014/main" id="{9A6C352E-F6AE-479F-8F5D-5D55B11081F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39" name="Text Box 1591">
          <a:extLst>
            <a:ext uri="{FF2B5EF4-FFF2-40B4-BE49-F238E27FC236}">
              <a16:creationId xmlns:a16="http://schemas.microsoft.com/office/drawing/2014/main" id="{E8FD4818-CC4F-4EBA-8724-B39A1F63734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0" name="Text Box 1594">
          <a:extLst>
            <a:ext uri="{FF2B5EF4-FFF2-40B4-BE49-F238E27FC236}">
              <a16:creationId xmlns:a16="http://schemas.microsoft.com/office/drawing/2014/main" id="{9DD78789-CCA9-4FCE-80DF-440A52675C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1" name="Text Box 1597">
          <a:extLst>
            <a:ext uri="{FF2B5EF4-FFF2-40B4-BE49-F238E27FC236}">
              <a16:creationId xmlns:a16="http://schemas.microsoft.com/office/drawing/2014/main" id="{1FC85785-0871-49C5-A3A1-6052C251456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2" name="Text Box 1600">
          <a:extLst>
            <a:ext uri="{FF2B5EF4-FFF2-40B4-BE49-F238E27FC236}">
              <a16:creationId xmlns:a16="http://schemas.microsoft.com/office/drawing/2014/main" id="{1A21732A-608C-4FD3-B7EF-0DA0CE11B7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3" name="Text Box 1603">
          <a:extLst>
            <a:ext uri="{FF2B5EF4-FFF2-40B4-BE49-F238E27FC236}">
              <a16:creationId xmlns:a16="http://schemas.microsoft.com/office/drawing/2014/main" id="{4927EE17-3447-4855-8B0B-B5760F2F79F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4" name="Text Box 1606">
          <a:extLst>
            <a:ext uri="{FF2B5EF4-FFF2-40B4-BE49-F238E27FC236}">
              <a16:creationId xmlns:a16="http://schemas.microsoft.com/office/drawing/2014/main" id="{810C5BC2-685A-4569-B7C0-C52903CB402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5" name="Text Box 1609">
          <a:extLst>
            <a:ext uri="{FF2B5EF4-FFF2-40B4-BE49-F238E27FC236}">
              <a16:creationId xmlns:a16="http://schemas.microsoft.com/office/drawing/2014/main" id="{EDA56493-6F03-4699-AD94-B12B6BA0EC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6" name="Text Box 1612">
          <a:extLst>
            <a:ext uri="{FF2B5EF4-FFF2-40B4-BE49-F238E27FC236}">
              <a16:creationId xmlns:a16="http://schemas.microsoft.com/office/drawing/2014/main" id="{1B8CFE15-DDE6-4B02-B747-914CFA20AF3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7" name="Text Box 1615">
          <a:extLst>
            <a:ext uri="{FF2B5EF4-FFF2-40B4-BE49-F238E27FC236}">
              <a16:creationId xmlns:a16="http://schemas.microsoft.com/office/drawing/2014/main" id="{1D9A2AD8-1604-4908-B1E4-160A352EF9F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8" name="Text Box 1640">
          <a:extLst>
            <a:ext uri="{FF2B5EF4-FFF2-40B4-BE49-F238E27FC236}">
              <a16:creationId xmlns:a16="http://schemas.microsoft.com/office/drawing/2014/main" id="{05390C2F-EC86-4FAC-A4EC-8338A80293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49" name="Text Box 1643">
          <a:extLst>
            <a:ext uri="{FF2B5EF4-FFF2-40B4-BE49-F238E27FC236}">
              <a16:creationId xmlns:a16="http://schemas.microsoft.com/office/drawing/2014/main" id="{DAEA4C3C-F1C9-4EBC-A9DE-23B784966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0" name="Text Box 1646">
          <a:extLst>
            <a:ext uri="{FF2B5EF4-FFF2-40B4-BE49-F238E27FC236}">
              <a16:creationId xmlns:a16="http://schemas.microsoft.com/office/drawing/2014/main" id="{13D3330C-338C-4997-B8F7-EA916486B4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1" name="Text Box 1649">
          <a:extLst>
            <a:ext uri="{FF2B5EF4-FFF2-40B4-BE49-F238E27FC236}">
              <a16:creationId xmlns:a16="http://schemas.microsoft.com/office/drawing/2014/main" id="{2E8810A7-5FBD-4A49-9BA2-7F3FBFFCD5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2" name="Text Box 1652">
          <a:extLst>
            <a:ext uri="{FF2B5EF4-FFF2-40B4-BE49-F238E27FC236}">
              <a16:creationId xmlns:a16="http://schemas.microsoft.com/office/drawing/2014/main" id="{1AB2B291-09FE-444E-891D-690189D85F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3" name="Text Box 1655">
          <a:extLst>
            <a:ext uri="{FF2B5EF4-FFF2-40B4-BE49-F238E27FC236}">
              <a16:creationId xmlns:a16="http://schemas.microsoft.com/office/drawing/2014/main" id="{31C98318-AECE-4289-9478-CD651B7E105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4" name="Text Box 1658">
          <a:extLst>
            <a:ext uri="{FF2B5EF4-FFF2-40B4-BE49-F238E27FC236}">
              <a16:creationId xmlns:a16="http://schemas.microsoft.com/office/drawing/2014/main" id="{4FE745D9-91DA-4AC1-95A1-BD712AD53A5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5" name="Text Box 1661">
          <a:extLst>
            <a:ext uri="{FF2B5EF4-FFF2-40B4-BE49-F238E27FC236}">
              <a16:creationId xmlns:a16="http://schemas.microsoft.com/office/drawing/2014/main" id="{DDC87CEB-B4BD-47DE-AF01-19FF091C98C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6" name="Text Box 1664">
          <a:extLst>
            <a:ext uri="{FF2B5EF4-FFF2-40B4-BE49-F238E27FC236}">
              <a16:creationId xmlns:a16="http://schemas.microsoft.com/office/drawing/2014/main" id="{4FDB2666-9C54-4325-B719-4484E57DFD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7" name="Text Box 1667">
          <a:extLst>
            <a:ext uri="{FF2B5EF4-FFF2-40B4-BE49-F238E27FC236}">
              <a16:creationId xmlns:a16="http://schemas.microsoft.com/office/drawing/2014/main" id="{60DBA171-E52D-4C0D-9D2B-ED0D301853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8" name="Text Box 1670">
          <a:extLst>
            <a:ext uri="{FF2B5EF4-FFF2-40B4-BE49-F238E27FC236}">
              <a16:creationId xmlns:a16="http://schemas.microsoft.com/office/drawing/2014/main" id="{2EDD000B-12C0-4DCA-AB30-EF427DBA73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59" name="Text Box 1673">
          <a:extLst>
            <a:ext uri="{FF2B5EF4-FFF2-40B4-BE49-F238E27FC236}">
              <a16:creationId xmlns:a16="http://schemas.microsoft.com/office/drawing/2014/main" id="{D91E9372-B596-4FB7-8BB6-4D06E1A1BF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0" name="Text Box 1676">
          <a:extLst>
            <a:ext uri="{FF2B5EF4-FFF2-40B4-BE49-F238E27FC236}">
              <a16:creationId xmlns:a16="http://schemas.microsoft.com/office/drawing/2014/main" id="{196071A9-DB40-41E0-AA16-1CB4EC9178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1" name="Text Box 1679">
          <a:extLst>
            <a:ext uri="{FF2B5EF4-FFF2-40B4-BE49-F238E27FC236}">
              <a16:creationId xmlns:a16="http://schemas.microsoft.com/office/drawing/2014/main" id="{5E5811BC-326A-4A44-AA1F-916BF72646B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2" name="Text Box 1682">
          <a:extLst>
            <a:ext uri="{FF2B5EF4-FFF2-40B4-BE49-F238E27FC236}">
              <a16:creationId xmlns:a16="http://schemas.microsoft.com/office/drawing/2014/main" id="{B2279370-CC2E-4945-BF63-59EF0929B8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3" name="Text Box 1707">
          <a:extLst>
            <a:ext uri="{FF2B5EF4-FFF2-40B4-BE49-F238E27FC236}">
              <a16:creationId xmlns:a16="http://schemas.microsoft.com/office/drawing/2014/main" id="{B74A7D07-BCD3-4838-B35C-8E8A65E8AB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4" name="Text Box 1710">
          <a:extLst>
            <a:ext uri="{FF2B5EF4-FFF2-40B4-BE49-F238E27FC236}">
              <a16:creationId xmlns:a16="http://schemas.microsoft.com/office/drawing/2014/main" id="{8D74AEFE-ADBC-4335-8170-1B28379BBE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5" name="Text Box 1713">
          <a:extLst>
            <a:ext uri="{FF2B5EF4-FFF2-40B4-BE49-F238E27FC236}">
              <a16:creationId xmlns:a16="http://schemas.microsoft.com/office/drawing/2014/main" id="{453F85C8-2B16-4034-9060-97BE138D0F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6" name="Text Box 1716">
          <a:extLst>
            <a:ext uri="{FF2B5EF4-FFF2-40B4-BE49-F238E27FC236}">
              <a16:creationId xmlns:a16="http://schemas.microsoft.com/office/drawing/2014/main" id="{1E48264A-F27B-4110-B3DF-E866C91C4C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7" name="Text Box 1719">
          <a:extLst>
            <a:ext uri="{FF2B5EF4-FFF2-40B4-BE49-F238E27FC236}">
              <a16:creationId xmlns:a16="http://schemas.microsoft.com/office/drawing/2014/main" id="{5965B85A-95F7-472A-8FD4-7FD3022C79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8" name="Text Box 1722">
          <a:extLst>
            <a:ext uri="{FF2B5EF4-FFF2-40B4-BE49-F238E27FC236}">
              <a16:creationId xmlns:a16="http://schemas.microsoft.com/office/drawing/2014/main" id="{2C4E0B2F-9001-4471-93D4-8513A34293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69" name="Text Box 1725">
          <a:extLst>
            <a:ext uri="{FF2B5EF4-FFF2-40B4-BE49-F238E27FC236}">
              <a16:creationId xmlns:a16="http://schemas.microsoft.com/office/drawing/2014/main" id="{A308F12E-2C7E-4A0E-8B87-37EF4A93CD8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0" name="Text Box 1728">
          <a:extLst>
            <a:ext uri="{FF2B5EF4-FFF2-40B4-BE49-F238E27FC236}">
              <a16:creationId xmlns:a16="http://schemas.microsoft.com/office/drawing/2014/main" id="{7D5F92DD-8C55-4E65-9402-E19A358CE81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1" name="Text Box 1731">
          <a:extLst>
            <a:ext uri="{FF2B5EF4-FFF2-40B4-BE49-F238E27FC236}">
              <a16:creationId xmlns:a16="http://schemas.microsoft.com/office/drawing/2014/main" id="{9FC8E198-8399-484D-9CA9-E8D2F2BB6A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2" name="Text Box 1734">
          <a:extLst>
            <a:ext uri="{FF2B5EF4-FFF2-40B4-BE49-F238E27FC236}">
              <a16:creationId xmlns:a16="http://schemas.microsoft.com/office/drawing/2014/main" id="{D4CFC8E6-3218-4C2D-9345-FBF3F863568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3" name="Text Box 1737">
          <a:extLst>
            <a:ext uri="{FF2B5EF4-FFF2-40B4-BE49-F238E27FC236}">
              <a16:creationId xmlns:a16="http://schemas.microsoft.com/office/drawing/2014/main" id="{EB3D51C3-01C7-4E94-A1D4-49268349985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4" name="Text Box 1740">
          <a:extLst>
            <a:ext uri="{FF2B5EF4-FFF2-40B4-BE49-F238E27FC236}">
              <a16:creationId xmlns:a16="http://schemas.microsoft.com/office/drawing/2014/main" id="{4D498B1B-0267-4EB4-BB9C-81BFC3783F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5" name="Text Box 1743">
          <a:extLst>
            <a:ext uri="{FF2B5EF4-FFF2-40B4-BE49-F238E27FC236}">
              <a16:creationId xmlns:a16="http://schemas.microsoft.com/office/drawing/2014/main" id="{6F475F65-F2B3-4A48-8C5D-A0BEBD5E2B1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6" name="Text Box 1746">
          <a:extLst>
            <a:ext uri="{FF2B5EF4-FFF2-40B4-BE49-F238E27FC236}">
              <a16:creationId xmlns:a16="http://schemas.microsoft.com/office/drawing/2014/main" id="{725808D9-B215-4403-A7A1-ABB0F16357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7" name="Text Box 1749">
          <a:extLst>
            <a:ext uri="{FF2B5EF4-FFF2-40B4-BE49-F238E27FC236}">
              <a16:creationId xmlns:a16="http://schemas.microsoft.com/office/drawing/2014/main" id="{E945E22D-A433-4452-8383-E0819AFD7E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8" name="Text Box 1774">
          <a:extLst>
            <a:ext uri="{FF2B5EF4-FFF2-40B4-BE49-F238E27FC236}">
              <a16:creationId xmlns:a16="http://schemas.microsoft.com/office/drawing/2014/main" id="{047480D9-18C3-4399-A9B3-1C5A632DCC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79" name="Text Box 1777">
          <a:extLst>
            <a:ext uri="{FF2B5EF4-FFF2-40B4-BE49-F238E27FC236}">
              <a16:creationId xmlns:a16="http://schemas.microsoft.com/office/drawing/2014/main" id="{7EB3AD9A-B21A-4299-A98B-02E512C73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0" name="Text Box 1780">
          <a:extLst>
            <a:ext uri="{FF2B5EF4-FFF2-40B4-BE49-F238E27FC236}">
              <a16:creationId xmlns:a16="http://schemas.microsoft.com/office/drawing/2014/main" id="{67F43E12-932E-4CB9-A852-5F172F705AD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1" name="Text Box 1783">
          <a:extLst>
            <a:ext uri="{FF2B5EF4-FFF2-40B4-BE49-F238E27FC236}">
              <a16:creationId xmlns:a16="http://schemas.microsoft.com/office/drawing/2014/main" id="{2690F2AB-1F88-45F2-9FAF-5352CCFB23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2" name="Text Box 1786">
          <a:extLst>
            <a:ext uri="{FF2B5EF4-FFF2-40B4-BE49-F238E27FC236}">
              <a16:creationId xmlns:a16="http://schemas.microsoft.com/office/drawing/2014/main" id="{EBFF47A1-CEE9-4AE3-96FD-8B62F45823E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3" name="Text Box 1789">
          <a:extLst>
            <a:ext uri="{FF2B5EF4-FFF2-40B4-BE49-F238E27FC236}">
              <a16:creationId xmlns:a16="http://schemas.microsoft.com/office/drawing/2014/main" id="{CF0CA42B-C7A9-4A10-A773-796EC323D1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4" name="Text Box 1792">
          <a:extLst>
            <a:ext uri="{FF2B5EF4-FFF2-40B4-BE49-F238E27FC236}">
              <a16:creationId xmlns:a16="http://schemas.microsoft.com/office/drawing/2014/main" id="{06602ECE-CC99-4E9E-A365-8D24713710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5" name="Text Box 1795">
          <a:extLst>
            <a:ext uri="{FF2B5EF4-FFF2-40B4-BE49-F238E27FC236}">
              <a16:creationId xmlns:a16="http://schemas.microsoft.com/office/drawing/2014/main" id="{7354771D-23BD-4402-8825-DA726A0D23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6" name="Text Box 1798">
          <a:extLst>
            <a:ext uri="{FF2B5EF4-FFF2-40B4-BE49-F238E27FC236}">
              <a16:creationId xmlns:a16="http://schemas.microsoft.com/office/drawing/2014/main" id="{9DFAAD6E-2BEF-485C-9DE3-195453AC56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7" name="Text Box 1801">
          <a:extLst>
            <a:ext uri="{FF2B5EF4-FFF2-40B4-BE49-F238E27FC236}">
              <a16:creationId xmlns:a16="http://schemas.microsoft.com/office/drawing/2014/main" id="{5DF6B59B-13FC-4BE6-BB43-914CC10B4C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8" name="Text Box 1804">
          <a:extLst>
            <a:ext uri="{FF2B5EF4-FFF2-40B4-BE49-F238E27FC236}">
              <a16:creationId xmlns:a16="http://schemas.microsoft.com/office/drawing/2014/main" id="{540D4925-07CC-43B3-B438-F21602B33B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89" name="Text Box 1807">
          <a:extLst>
            <a:ext uri="{FF2B5EF4-FFF2-40B4-BE49-F238E27FC236}">
              <a16:creationId xmlns:a16="http://schemas.microsoft.com/office/drawing/2014/main" id="{F420F248-0096-48A3-BC41-0945CD1A70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0" name="Text Box 1810">
          <a:extLst>
            <a:ext uri="{FF2B5EF4-FFF2-40B4-BE49-F238E27FC236}">
              <a16:creationId xmlns:a16="http://schemas.microsoft.com/office/drawing/2014/main" id="{22A09B4C-9A3B-4F3A-97B2-2E685A123A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1" name="Text Box 1813">
          <a:extLst>
            <a:ext uri="{FF2B5EF4-FFF2-40B4-BE49-F238E27FC236}">
              <a16:creationId xmlns:a16="http://schemas.microsoft.com/office/drawing/2014/main" id="{9F156A5E-5F4A-4F85-99A8-07A2781BF8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2" name="Text Box 1816">
          <a:extLst>
            <a:ext uri="{FF2B5EF4-FFF2-40B4-BE49-F238E27FC236}">
              <a16:creationId xmlns:a16="http://schemas.microsoft.com/office/drawing/2014/main" id="{069CCBD0-C844-494B-840C-2329C5AE00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3" name="Text Box 1841">
          <a:extLst>
            <a:ext uri="{FF2B5EF4-FFF2-40B4-BE49-F238E27FC236}">
              <a16:creationId xmlns:a16="http://schemas.microsoft.com/office/drawing/2014/main" id="{299E59D8-D04F-4885-9C3C-F1DA830103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4" name="Text Box 1844">
          <a:extLst>
            <a:ext uri="{FF2B5EF4-FFF2-40B4-BE49-F238E27FC236}">
              <a16:creationId xmlns:a16="http://schemas.microsoft.com/office/drawing/2014/main" id="{24D37C23-1048-4A79-BE79-F6B3B3CA86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5" name="Text Box 1847">
          <a:extLst>
            <a:ext uri="{FF2B5EF4-FFF2-40B4-BE49-F238E27FC236}">
              <a16:creationId xmlns:a16="http://schemas.microsoft.com/office/drawing/2014/main" id="{0ADC1709-79A5-47D5-909A-FC63A1105D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6" name="Text Box 1850">
          <a:extLst>
            <a:ext uri="{FF2B5EF4-FFF2-40B4-BE49-F238E27FC236}">
              <a16:creationId xmlns:a16="http://schemas.microsoft.com/office/drawing/2014/main" id="{8B7403FD-2430-42AA-941B-7FF21B25B4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7" name="Text Box 1853">
          <a:extLst>
            <a:ext uri="{FF2B5EF4-FFF2-40B4-BE49-F238E27FC236}">
              <a16:creationId xmlns:a16="http://schemas.microsoft.com/office/drawing/2014/main" id="{EDB1F502-E227-45F8-B4D2-991600734D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8" name="Text Box 1856">
          <a:extLst>
            <a:ext uri="{FF2B5EF4-FFF2-40B4-BE49-F238E27FC236}">
              <a16:creationId xmlns:a16="http://schemas.microsoft.com/office/drawing/2014/main" id="{A7F22151-9C4C-4385-88CC-203EB821D6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699" name="Text Box 1859">
          <a:extLst>
            <a:ext uri="{FF2B5EF4-FFF2-40B4-BE49-F238E27FC236}">
              <a16:creationId xmlns:a16="http://schemas.microsoft.com/office/drawing/2014/main" id="{C53E90A8-9042-481C-AEE2-17866A0179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0" name="Text Box 1862">
          <a:extLst>
            <a:ext uri="{FF2B5EF4-FFF2-40B4-BE49-F238E27FC236}">
              <a16:creationId xmlns:a16="http://schemas.microsoft.com/office/drawing/2014/main" id="{5CCC692C-96F0-4DA7-8733-D8E63AD074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1" name="Text Box 1865">
          <a:extLst>
            <a:ext uri="{FF2B5EF4-FFF2-40B4-BE49-F238E27FC236}">
              <a16:creationId xmlns:a16="http://schemas.microsoft.com/office/drawing/2014/main" id="{19162169-DA56-4047-BFF8-0E3FAD138C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2" name="Text Box 1868">
          <a:extLst>
            <a:ext uri="{FF2B5EF4-FFF2-40B4-BE49-F238E27FC236}">
              <a16:creationId xmlns:a16="http://schemas.microsoft.com/office/drawing/2014/main" id="{B458AD98-E8E5-4707-9E9B-4185199FF5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3" name="Text Box 1871">
          <a:extLst>
            <a:ext uri="{FF2B5EF4-FFF2-40B4-BE49-F238E27FC236}">
              <a16:creationId xmlns:a16="http://schemas.microsoft.com/office/drawing/2014/main" id="{564D2257-B27C-4EAC-BAB5-B5CDDFDA305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4" name="Text Box 1874">
          <a:extLst>
            <a:ext uri="{FF2B5EF4-FFF2-40B4-BE49-F238E27FC236}">
              <a16:creationId xmlns:a16="http://schemas.microsoft.com/office/drawing/2014/main" id="{4FCF0F00-C422-48F7-94F0-443CE1C39F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5" name="Text Box 1877">
          <a:extLst>
            <a:ext uri="{FF2B5EF4-FFF2-40B4-BE49-F238E27FC236}">
              <a16:creationId xmlns:a16="http://schemas.microsoft.com/office/drawing/2014/main" id="{51B6EE5C-84C2-4679-8857-1F9A6334B3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6" name="Text Box 1880">
          <a:extLst>
            <a:ext uri="{FF2B5EF4-FFF2-40B4-BE49-F238E27FC236}">
              <a16:creationId xmlns:a16="http://schemas.microsoft.com/office/drawing/2014/main" id="{D14CDB05-F732-4131-B35B-21D483A4E72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7" name="Text Box 1883">
          <a:extLst>
            <a:ext uri="{FF2B5EF4-FFF2-40B4-BE49-F238E27FC236}">
              <a16:creationId xmlns:a16="http://schemas.microsoft.com/office/drawing/2014/main" id="{870A6D3F-AA7F-45BC-BD1B-5DD1B210ED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8" name="Text Box 1908">
          <a:extLst>
            <a:ext uri="{FF2B5EF4-FFF2-40B4-BE49-F238E27FC236}">
              <a16:creationId xmlns:a16="http://schemas.microsoft.com/office/drawing/2014/main" id="{568A71B2-8528-4FE1-838E-2357B8086F3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09" name="Text Box 1911">
          <a:extLst>
            <a:ext uri="{FF2B5EF4-FFF2-40B4-BE49-F238E27FC236}">
              <a16:creationId xmlns:a16="http://schemas.microsoft.com/office/drawing/2014/main" id="{6E96C1AD-50A8-48B2-A56D-4D810F06F52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0" name="Text Box 1914">
          <a:extLst>
            <a:ext uri="{FF2B5EF4-FFF2-40B4-BE49-F238E27FC236}">
              <a16:creationId xmlns:a16="http://schemas.microsoft.com/office/drawing/2014/main" id="{884B30CC-0E4C-4FD1-80D8-F051B66BA38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1" name="Text Box 1917">
          <a:extLst>
            <a:ext uri="{FF2B5EF4-FFF2-40B4-BE49-F238E27FC236}">
              <a16:creationId xmlns:a16="http://schemas.microsoft.com/office/drawing/2014/main" id="{C3B995F5-560F-46A2-9AD3-F7E1CA5E4DF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2" name="Text Box 1920">
          <a:extLst>
            <a:ext uri="{FF2B5EF4-FFF2-40B4-BE49-F238E27FC236}">
              <a16:creationId xmlns:a16="http://schemas.microsoft.com/office/drawing/2014/main" id="{3BDE0A90-AFCB-42B5-8BDE-FBF2BAF80BF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3" name="Text Box 1923">
          <a:extLst>
            <a:ext uri="{FF2B5EF4-FFF2-40B4-BE49-F238E27FC236}">
              <a16:creationId xmlns:a16="http://schemas.microsoft.com/office/drawing/2014/main" id="{F8E64F36-F7F2-4CFB-8F2D-9054761726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4" name="Text Box 1926">
          <a:extLst>
            <a:ext uri="{FF2B5EF4-FFF2-40B4-BE49-F238E27FC236}">
              <a16:creationId xmlns:a16="http://schemas.microsoft.com/office/drawing/2014/main" id="{58F99ADF-ABA3-4697-8DA1-E93F15B295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5" name="Text Box 1929">
          <a:extLst>
            <a:ext uri="{FF2B5EF4-FFF2-40B4-BE49-F238E27FC236}">
              <a16:creationId xmlns:a16="http://schemas.microsoft.com/office/drawing/2014/main" id="{4427AE82-E40D-4D2B-9423-95CC1F84D8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6" name="Text Box 1932">
          <a:extLst>
            <a:ext uri="{FF2B5EF4-FFF2-40B4-BE49-F238E27FC236}">
              <a16:creationId xmlns:a16="http://schemas.microsoft.com/office/drawing/2014/main" id="{CE127B58-5477-4B7A-A84A-467ADD948DA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7" name="Text Box 1935">
          <a:extLst>
            <a:ext uri="{FF2B5EF4-FFF2-40B4-BE49-F238E27FC236}">
              <a16:creationId xmlns:a16="http://schemas.microsoft.com/office/drawing/2014/main" id="{91EC1450-DC92-4880-9781-C6E2647044C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8" name="Text Box 1938">
          <a:extLst>
            <a:ext uri="{FF2B5EF4-FFF2-40B4-BE49-F238E27FC236}">
              <a16:creationId xmlns:a16="http://schemas.microsoft.com/office/drawing/2014/main" id="{04A0CD49-CB6C-4389-84A3-A81D363CE6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19" name="Text Box 1941">
          <a:extLst>
            <a:ext uri="{FF2B5EF4-FFF2-40B4-BE49-F238E27FC236}">
              <a16:creationId xmlns:a16="http://schemas.microsoft.com/office/drawing/2014/main" id="{79496B74-168D-4919-9C44-AB3B6149A1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0" name="Text Box 1944">
          <a:extLst>
            <a:ext uri="{FF2B5EF4-FFF2-40B4-BE49-F238E27FC236}">
              <a16:creationId xmlns:a16="http://schemas.microsoft.com/office/drawing/2014/main" id="{EF3006A7-6BB5-4840-A162-EA98C81D67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1" name="Text Box 1947">
          <a:extLst>
            <a:ext uri="{FF2B5EF4-FFF2-40B4-BE49-F238E27FC236}">
              <a16:creationId xmlns:a16="http://schemas.microsoft.com/office/drawing/2014/main" id="{CADB8A32-448E-42AE-94FD-D292C2DD57B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2" name="Text Box 1950">
          <a:extLst>
            <a:ext uri="{FF2B5EF4-FFF2-40B4-BE49-F238E27FC236}">
              <a16:creationId xmlns:a16="http://schemas.microsoft.com/office/drawing/2014/main" id="{1D05DEAD-AAC2-4BD0-A974-8112E278602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3" name="Text Box 1975">
          <a:extLst>
            <a:ext uri="{FF2B5EF4-FFF2-40B4-BE49-F238E27FC236}">
              <a16:creationId xmlns:a16="http://schemas.microsoft.com/office/drawing/2014/main" id="{DEC1FEC5-DBEC-490A-8A7C-DCC3DFA281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4" name="Text Box 1978">
          <a:extLst>
            <a:ext uri="{FF2B5EF4-FFF2-40B4-BE49-F238E27FC236}">
              <a16:creationId xmlns:a16="http://schemas.microsoft.com/office/drawing/2014/main" id="{F6C9D50E-7877-4CBA-86AB-450EAA859C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5" name="Text Box 1981">
          <a:extLst>
            <a:ext uri="{FF2B5EF4-FFF2-40B4-BE49-F238E27FC236}">
              <a16:creationId xmlns:a16="http://schemas.microsoft.com/office/drawing/2014/main" id="{D2B305AF-1D95-472A-B9F3-6B95BC93EB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6" name="Text Box 1984">
          <a:extLst>
            <a:ext uri="{FF2B5EF4-FFF2-40B4-BE49-F238E27FC236}">
              <a16:creationId xmlns:a16="http://schemas.microsoft.com/office/drawing/2014/main" id="{FF0BB7FC-EC11-4F3F-B5D8-2C6FBD2F4C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7" name="Text Box 1987">
          <a:extLst>
            <a:ext uri="{FF2B5EF4-FFF2-40B4-BE49-F238E27FC236}">
              <a16:creationId xmlns:a16="http://schemas.microsoft.com/office/drawing/2014/main" id="{5448C82D-4B08-459E-9B52-C9DA042325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8" name="Text Box 1990">
          <a:extLst>
            <a:ext uri="{FF2B5EF4-FFF2-40B4-BE49-F238E27FC236}">
              <a16:creationId xmlns:a16="http://schemas.microsoft.com/office/drawing/2014/main" id="{EE638868-84A7-4A40-B0A8-DB939027E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29" name="Text Box 1993">
          <a:extLst>
            <a:ext uri="{FF2B5EF4-FFF2-40B4-BE49-F238E27FC236}">
              <a16:creationId xmlns:a16="http://schemas.microsoft.com/office/drawing/2014/main" id="{F0D2D941-F5DC-4EFE-BFB6-7C7737DD956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0" name="Text Box 1996">
          <a:extLst>
            <a:ext uri="{FF2B5EF4-FFF2-40B4-BE49-F238E27FC236}">
              <a16:creationId xmlns:a16="http://schemas.microsoft.com/office/drawing/2014/main" id="{FCA0F14E-68E3-4DB4-BA53-EFB92AB351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1" name="Text Box 1999">
          <a:extLst>
            <a:ext uri="{FF2B5EF4-FFF2-40B4-BE49-F238E27FC236}">
              <a16:creationId xmlns:a16="http://schemas.microsoft.com/office/drawing/2014/main" id="{20EC407E-C411-4954-9827-FD6740A96A4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2" name="Text Box 2002">
          <a:extLst>
            <a:ext uri="{FF2B5EF4-FFF2-40B4-BE49-F238E27FC236}">
              <a16:creationId xmlns:a16="http://schemas.microsoft.com/office/drawing/2014/main" id="{B4B7E58A-E8BB-4E85-BB76-54DC170E7C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3" name="Text Box 2005">
          <a:extLst>
            <a:ext uri="{FF2B5EF4-FFF2-40B4-BE49-F238E27FC236}">
              <a16:creationId xmlns:a16="http://schemas.microsoft.com/office/drawing/2014/main" id="{0AD378AF-EC97-4830-BEF1-2CC2B05008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4" name="Text Box 2008">
          <a:extLst>
            <a:ext uri="{FF2B5EF4-FFF2-40B4-BE49-F238E27FC236}">
              <a16:creationId xmlns:a16="http://schemas.microsoft.com/office/drawing/2014/main" id="{4FFD1AB6-3130-4B82-B369-8792B74980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5" name="Text Box 2011">
          <a:extLst>
            <a:ext uri="{FF2B5EF4-FFF2-40B4-BE49-F238E27FC236}">
              <a16:creationId xmlns:a16="http://schemas.microsoft.com/office/drawing/2014/main" id="{29ABCE05-ACCA-4521-AECF-FD7A0C2577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6" name="Text Box 2014">
          <a:extLst>
            <a:ext uri="{FF2B5EF4-FFF2-40B4-BE49-F238E27FC236}">
              <a16:creationId xmlns:a16="http://schemas.microsoft.com/office/drawing/2014/main" id="{51500281-8070-4DA1-A340-58901743E3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7" name="Text Box 2017">
          <a:extLst>
            <a:ext uri="{FF2B5EF4-FFF2-40B4-BE49-F238E27FC236}">
              <a16:creationId xmlns:a16="http://schemas.microsoft.com/office/drawing/2014/main" id="{E5682569-0553-4E24-B100-D4FEBA2BED9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8" name="Text Box 2042">
          <a:extLst>
            <a:ext uri="{FF2B5EF4-FFF2-40B4-BE49-F238E27FC236}">
              <a16:creationId xmlns:a16="http://schemas.microsoft.com/office/drawing/2014/main" id="{E2A1D435-BE5A-460E-9862-6176B435280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39" name="Text Box 2045">
          <a:extLst>
            <a:ext uri="{FF2B5EF4-FFF2-40B4-BE49-F238E27FC236}">
              <a16:creationId xmlns:a16="http://schemas.microsoft.com/office/drawing/2014/main" id="{B698EF5F-BDB5-4A59-BEC3-2382C93D53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0" name="Text Box 2048">
          <a:extLst>
            <a:ext uri="{FF2B5EF4-FFF2-40B4-BE49-F238E27FC236}">
              <a16:creationId xmlns:a16="http://schemas.microsoft.com/office/drawing/2014/main" id="{32F30219-2864-47A2-8333-159552CB4A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1" name="Text Box 2051">
          <a:extLst>
            <a:ext uri="{FF2B5EF4-FFF2-40B4-BE49-F238E27FC236}">
              <a16:creationId xmlns:a16="http://schemas.microsoft.com/office/drawing/2014/main" id="{74FD6778-9D36-475A-AEAF-312B5A03BB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2" name="Text Box 2054">
          <a:extLst>
            <a:ext uri="{FF2B5EF4-FFF2-40B4-BE49-F238E27FC236}">
              <a16:creationId xmlns:a16="http://schemas.microsoft.com/office/drawing/2014/main" id="{C0A72D1D-72C9-4233-A1AC-B26E8FDCCA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3" name="Text Box 2057">
          <a:extLst>
            <a:ext uri="{FF2B5EF4-FFF2-40B4-BE49-F238E27FC236}">
              <a16:creationId xmlns:a16="http://schemas.microsoft.com/office/drawing/2014/main" id="{FADDE53A-19CF-4201-83DA-92D336B9C8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4" name="Text Box 2060">
          <a:extLst>
            <a:ext uri="{FF2B5EF4-FFF2-40B4-BE49-F238E27FC236}">
              <a16:creationId xmlns:a16="http://schemas.microsoft.com/office/drawing/2014/main" id="{D9466B11-FF54-497B-BD68-002D98DB40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5" name="Text Box 2063">
          <a:extLst>
            <a:ext uri="{FF2B5EF4-FFF2-40B4-BE49-F238E27FC236}">
              <a16:creationId xmlns:a16="http://schemas.microsoft.com/office/drawing/2014/main" id="{0551FCFF-B8DF-424E-AC18-FD99DE4E79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6" name="Text Box 2066">
          <a:extLst>
            <a:ext uri="{FF2B5EF4-FFF2-40B4-BE49-F238E27FC236}">
              <a16:creationId xmlns:a16="http://schemas.microsoft.com/office/drawing/2014/main" id="{33BC74B6-E3E1-4259-9695-17E2D14EEB1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7" name="Text Box 2069">
          <a:extLst>
            <a:ext uri="{FF2B5EF4-FFF2-40B4-BE49-F238E27FC236}">
              <a16:creationId xmlns:a16="http://schemas.microsoft.com/office/drawing/2014/main" id="{22C09D4E-A305-4B8C-A31F-B08EBD803D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8" name="Text Box 2072">
          <a:extLst>
            <a:ext uri="{FF2B5EF4-FFF2-40B4-BE49-F238E27FC236}">
              <a16:creationId xmlns:a16="http://schemas.microsoft.com/office/drawing/2014/main" id="{D25E8B1F-23AF-4E4B-987A-40611A85ED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49" name="Text Box 2075">
          <a:extLst>
            <a:ext uri="{FF2B5EF4-FFF2-40B4-BE49-F238E27FC236}">
              <a16:creationId xmlns:a16="http://schemas.microsoft.com/office/drawing/2014/main" id="{5C5DF85B-969A-4E37-AD4F-557D3FE0A8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0" name="Text Box 2078">
          <a:extLst>
            <a:ext uri="{FF2B5EF4-FFF2-40B4-BE49-F238E27FC236}">
              <a16:creationId xmlns:a16="http://schemas.microsoft.com/office/drawing/2014/main" id="{03C5ED4B-42AB-479F-A861-2F5231E413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1" name="Text Box 2081">
          <a:extLst>
            <a:ext uri="{FF2B5EF4-FFF2-40B4-BE49-F238E27FC236}">
              <a16:creationId xmlns:a16="http://schemas.microsoft.com/office/drawing/2014/main" id="{BB24D567-D446-4BCB-BC39-68DE9EF28BF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2" name="Text Box 2084">
          <a:extLst>
            <a:ext uri="{FF2B5EF4-FFF2-40B4-BE49-F238E27FC236}">
              <a16:creationId xmlns:a16="http://schemas.microsoft.com/office/drawing/2014/main" id="{DA190727-A44B-4456-A048-7AD8595CD9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3" name="Text Box 2109">
          <a:extLst>
            <a:ext uri="{FF2B5EF4-FFF2-40B4-BE49-F238E27FC236}">
              <a16:creationId xmlns:a16="http://schemas.microsoft.com/office/drawing/2014/main" id="{7045D48E-FC2E-4DE9-BA1F-EEAC53C420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4" name="Text Box 2112">
          <a:extLst>
            <a:ext uri="{FF2B5EF4-FFF2-40B4-BE49-F238E27FC236}">
              <a16:creationId xmlns:a16="http://schemas.microsoft.com/office/drawing/2014/main" id="{2EFE895E-1FD2-4A19-A4F4-8D7C229598A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5" name="Text Box 2115">
          <a:extLst>
            <a:ext uri="{FF2B5EF4-FFF2-40B4-BE49-F238E27FC236}">
              <a16:creationId xmlns:a16="http://schemas.microsoft.com/office/drawing/2014/main" id="{DF1C3CF7-02E5-463A-9E4B-71BBCC1E17E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6" name="Text Box 2118">
          <a:extLst>
            <a:ext uri="{FF2B5EF4-FFF2-40B4-BE49-F238E27FC236}">
              <a16:creationId xmlns:a16="http://schemas.microsoft.com/office/drawing/2014/main" id="{3E4CB843-6574-4CC2-B3C9-D73C861CDAD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7" name="Text Box 2121">
          <a:extLst>
            <a:ext uri="{FF2B5EF4-FFF2-40B4-BE49-F238E27FC236}">
              <a16:creationId xmlns:a16="http://schemas.microsoft.com/office/drawing/2014/main" id="{9ECF3DD3-DBD4-45B8-87EA-A178C77186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8" name="Text Box 2124">
          <a:extLst>
            <a:ext uri="{FF2B5EF4-FFF2-40B4-BE49-F238E27FC236}">
              <a16:creationId xmlns:a16="http://schemas.microsoft.com/office/drawing/2014/main" id="{672B3822-B33D-4FEC-A4CC-6930F4632A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59" name="Text Box 2127">
          <a:extLst>
            <a:ext uri="{FF2B5EF4-FFF2-40B4-BE49-F238E27FC236}">
              <a16:creationId xmlns:a16="http://schemas.microsoft.com/office/drawing/2014/main" id="{87E23ACB-F493-42D5-9552-6545052B16D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0" name="Text Box 2130">
          <a:extLst>
            <a:ext uri="{FF2B5EF4-FFF2-40B4-BE49-F238E27FC236}">
              <a16:creationId xmlns:a16="http://schemas.microsoft.com/office/drawing/2014/main" id="{C67F6161-9445-4CEB-B445-E84D6014A1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1" name="Text Box 2133">
          <a:extLst>
            <a:ext uri="{FF2B5EF4-FFF2-40B4-BE49-F238E27FC236}">
              <a16:creationId xmlns:a16="http://schemas.microsoft.com/office/drawing/2014/main" id="{4F872D0C-6DE9-4F66-83B7-6797047B2A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2" name="Text Box 2136">
          <a:extLst>
            <a:ext uri="{FF2B5EF4-FFF2-40B4-BE49-F238E27FC236}">
              <a16:creationId xmlns:a16="http://schemas.microsoft.com/office/drawing/2014/main" id="{54CD5F1B-035D-4897-BFC6-BC6B54A268C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3" name="Text Box 2139">
          <a:extLst>
            <a:ext uri="{FF2B5EF4-FFF2-40B4-BE49-F238E27FC236}">
              <a16:creationId xmlns:a16="http://schemas.microsoft.com/office/drawing/2014/main" id="{4D5B0320-1B10-4A08-9653-9174F211BD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4" name="Text Box 2142">
          <a:extLst>
            <a:ext uri="{FF2B5EF4-FFF2-40B4-BE49-F238E27FC236}">
              <a16:creationId xmlns:a16="http://schemas.microsoft.com/office/drawing/2014/main" id="{74EF178D-DE38-480D-990D-1F5705BA1A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5" name="Text Box 2145">
          <a:extLst>
            <a:ext uri="{FF2B5EF4-FFF2-40B4-BE49-F238E27FC236}">
              <a16:creationId xmlns:a16="http://schemas.microsoft.com/office/drawing/2014/main" id="{2BFFA13A-BE90-4137-9BB1-57C6C49FDB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6" name="Text Box 2148">
          <a:extLst>
            <a:ext uri="{FF2B5EF4-FFF2-40B4-BE49-F238E27FC236}">
              <a16:creationId xmlns:a16="http://schemas.microsoft.com/office/drawing/2014/main" id="{11BCB4E4-1D5F-4EE2-A1C8-E0AAD55212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7" name="Text Box 2151">
          <a:extLst>
            <a:ext uri="{FF2B5EF4-FFF2-40B4-BE49-F238E27FC236}">
              <a16:creationId xmlns:a16="http://schemas.microsoft.com/office/drawing/2014/main" id="{03AB63B2-2C74-4B57-8ACB-07442CBCC3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8" name="Text Box 2176">
          <a:extLst>
            <a:ext uri="{FF2B5EF4-FFF2-40B4-BE49-F238E27FC236}">
              <a16:creationId xmlns:a16="http://schemas.microsoft.com/office/drawing/2014/main" id="{692C4392-29D9-4D91-8BAB-0587F50740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69" name="Text Box 2179">
          <a:extLst>
            <a:ext uri="{FF2B5EF4-FFF2-40B4-BE49-F238E27FC236}">
              <a16:creationId xmlns:a16="http://schemas.microsoft.com/office/drawing/2014/main" id="{B6CE18D2-9D99-46B1-88AA-4C8EE3C56B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0" name="Text Box 2182">
          <a:extLst>
            <a:ext uri="{FF2B5EF4-FFF2-40B4-BE49-F238E27FC236}">
              <a16:creationId xmlns:a16="http://schemas.microsoft.com/office/drawing/2014/main" id="{7D123D4E-6D5F-418D-BDFD-2CA7A7D74EB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1" name="Text Box 2185">
          <a:extLst>
            <a:ext uri="{FF2B5EF4-FFF2-40B4-BE49-F238E27FC236}">
              <a16:creationId xmlns:a16="http://schemas.microsoft.com/office/drawing/2014/main" id="{884AAB38-2ECC-44F5-8281-FEE18FF30C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2" name="Text Box 2188">
          <a:extLst>
            <a:ext uri="{FF2B5EF4-FFF2-40B4-BE49-F238E27FC236}">
              <a16:creationId xmlns:a16="http://schemas.microsoft.com/office/drawing/2014/main" id="{C2AFD68E-F680-47AC-BFD8-A4A3E62A0F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3" name="Text Box 2191">
          <a:extLst>
            <a:ext uri="{FF2B5EF4-FFF2-40B4-BE49-F238E27FC236}">
              <a16:creationId xmlns:a16="http://schemas.microsoft.com/office/drawing/2014/main" id="{5F270818-BFBE-4CEA-A1F9-0CBB34FCAD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4" name="Text Box 2194">
          <a:extLst>
            <a:ext uri="{FF2B5EF4-FFF2-40B4-BE49-F238E27FC236}">
              <a16:creationId xmlns:a16="http://schemas.microsoft.com/office/drawing/2014/main" id="{F940A3B0-7E19-4912-BE3F-6C580F3C0B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5" name="Text Box 2197">
          <a:extLst>
            <a:ext uri="{FF2B5EF4-FFF2-40B4-BE49-F238E27FC236}">
              <a16:creationId xmlns:a16="http://schemas.microsoft.com/office/drawing/2014/main" id="{A92D15D9-A986-4C77-82CE-854753DA43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6" name="Text Box 2200">
          <a:extLst>
            <a:ext uri="{FF2B5EF4-FFF2-40B4-BE49-F238E27FC236}">
              <a16:creationId xmlns:a16="http://schemas.microsoft.com/office/drawing/2014/main" id="{AF5C9607-EB0D-468A-ABDA-DD4AC7186EA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7" name="Text Box 2203">
          <a:extLst>
            <a:ext uri="{FF2B5EF4-FFF2-40B4-BE49-F238E27FC236}">
              <a16:creationId xmlns:a16="http://schemas.microsoft.com/office/drawing/2014/main" id="{00997140-0595-4766-ACE6-8311871705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8" name="Text Box 2206">
          <a:extLst>
            <a:ext uri="{FF2B5EF4-FFF2-40B4-BE49-F238E27FC236}">
              <a16:creationId xmlns:a16="http://schemas.microsoft.com/office/drawing/2014/main" id="{66668E2D-5FC9-4307-8178-6E6E946B92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79" name="Text Box 2209">
          <a:extLst>
            <a:ext uri="{FF2B5EF4-FFF2-40B4-BE49-F238E27FC236}">
              <a16:creationId xmlns:a16="http://schemas.microsoft.com/office/drawing/2014/main" id="{F9886B02-739E-49B9-BD34-268858675F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0" name="Text Box 2212">
          <a:extLst>
            <a:ext uri="{FF2B5EF4-FFF2-40B4-BE49-F238E27FC236}">
              <a16:creationId xmlns:a16="http://schemas.microsoft.com/office/drawing/2014/main" id="{0369FBF0-9392-4023-8581-ECC5E88BD54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1" name="Text Box 2215">
          <a:extLst>
            <a:ext uri="{FF2B5EF4-FFF2-40B4-BE49-F238E27FC236}">
              <a16:creationId xmlns:a16="http://schemas.microsoft.com/office/drawing/2014/main" id="{29F3C337-0877-4ABA-AF41-7EF6DCF4C0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2" name="Text Box 2218">
          <a:extLst>
            <a:ext uri="{FF2B5EF4-FFF2-40B4-BE49-F238E27FC236}">
              <a16:creationId xmlns:a16="http://schemas.microsoft.com/office/drawing/2014/main" id="{6AA1C140-4082-41A5-BB61-C6B7793713E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3" name="Text Box 2243">
          <a:extLst>
            <a:ext uri="{FF2B5EF4-FFF2-40B4-BE49-F238E27FC236}">
              <a16:creationId xmlns:a16="http://schemas.microsoft.com/office/drawing/2014/main" id="{179D61CC-3082-4EF1-AD3E-31F62E2AF59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4" name="Text Box 2246">
          <a:extLst>
            <a:ext uri="{FF2B5EF4-FFF2-40B4-BE49-F238E27FC236}">
              <a16:creationId xmlns:a16="http://schemas.microsoft.com/office/drawing/2014/main" id="{8D4542A3-C3F7-45A0-9C6B-9B8EDEF511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5" name="Text Box 2249">
          <a:extLst>
            <a:ext uri="{FF2B5EF4-FFF2-40B4-BE49-F238E27FC236}">
              <a16:creationId xmlns:a16="http://schemas.microsoft.com/office/drawing/2014/main" id="{0F878971-A46C-4DFE-A41D-3EE1391733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6" name="Text Box 2252">
          <a:extLst>
            <a:ext uri="{FF2B5EF4-FFF2-40B4-BE49-F238E27FC236}">
              <a16:creationId xmlns:a16="http://schemas.microsoft.com/office/drawing/2014/main" id="{DCC65D79-D8E7-47E7-8A03-4D080E555B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7" name="Text Box 2255">
          <a:extLst>
            <a:ext uri="{FF2B5EF4-FFF2-40B4-BE49-F238E27FC236}">
              <a16:creationId xmlns:a16="http://schemas.microsoft.com/office/drawing/2014/main" id="{1122B1D1-6034-425F-86EB-CF4093A8A6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8" name="Text Box 2258">
          <a:extLst>
            <a:ext uri="{FF2B5EF4-FFF2-40B4-BE49-F238E27FC236}">
              <a16:creationId xmlns:a16="http://schemas.microsoft.com/office/drawing/2014/main" id="{97AB28D5-B40C-4901-B9B4-BC95DD73785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89" name="Text Box 2261">
          <a:extLst>
            <a:ext uri="{FF2B5EF4-FFF2-40B4-BE49-F238E27FC236}">
              <a16:creationId xmlns:a16="http://schemas.microsoft.com/office/drawing/2014/main" id="{0F43AE91-9FE8-4D48-B163-87E2002505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0" name="Text Box 2264">
          <a:extLst>
            <a:ext uri="{FF2B5EF4-FFF2-40B4-BE49-F238E27FC236}">
              <a16:creationId xmlns:a16="http://schemas.microsoft.com/office/drawing/2014/main" id="{94D45DEC-FD87-4AD6-9AFC-1C7865F873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1" name="Text Box 2267">
          <a:extLst>
            <a:ext uri="{FF2B5EF4-FFF2-40B4-BE49-F238E27FC236}">
              <a16:creationId xmlns:a16="http://schemas.microsoft.com/office/drawing/2014/main" id="{B7D8DAC0-9701-46D0-B9CF-EE2F94EF9E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2" name="Text Box 2270">
          <a:extLst>
            <a:ext uri="{FF2B5EF4-FFF2-40B4-BE49-F238E27FC236}">
              <a16:creationId xmlns:a16="http://schemas.microsoft.com/office/drawing/2014/main" id="{3AB850A8-B0B3-49CB-ABEF-C5DB206B3E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3" name="Text Box 2273">
          <a:extLst>
            <a:ext uri="{FF2B5EF4-FFF2-40B4-BE49-F238E27FC236}">
              <a16:creationId xmlns:a16="http://schemas.microsoft.com/office/drawing/2014/main" id="{6290D441-DAF7-432B-9E1F-E48ADC2226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4" name="Text Box 2276">
          <a:extLst>
            <a:ext uri="{FF2B5EF4-FFF2-40B4-BE49-F238E27FC236}">
              <a16:creationId xmlns:a16="http://schemas.microsoft.com/office/drawing/2014/main" id="{4DA440F1-1725-4E5C-9793-6A12E3DD92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5" name="Text Box 2279">
          <a:extLst>
            <a:ext uri="{FF2B5EF4-FFF2-40B4-BE49-F238E27FC236}">
              <a16:creationId xmlns:a16="http://schemas.microsoft.com/office/drawing/2014/main" id="{CAB54C4E-58F1-4381-8C36-781FAA3791C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6" name="Text Box 2282">
          <a:extLst>
            <a:ext uri="{FF2B5EF4-FFF2-40B4-BE49-F238E27FC236}">
              <a16:creationId xmlns:a16="http://schemas.microsoft.com/office/drawing/2014/main" id="{C9B89ED7-548E-43A1-B1C9-8753BA04CF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7" name="Text Box 2285">
          <a:extLst>
            <a:ext uri="{FF2B5EF4-FFF2-40B4-BE49-F238E27FC236}">
              <a16:creationId xmlns:a16="http://schemas.microsoft.com/office/drawing/2014/main" id="{7AC3AA1C-885C-4AA0-A384-E22BC438E09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8" name="Text Box 2310">
          <a:extLst>
            <a:ext uri="{FF2B5EF4-FFF2-40B4-BE49-F238E27FC236}">
              <a16:creationId xmlns:a16="http://schemas.microsoft.com/office/drawing/2014/main" id="{AB0BFDD2-3C69-4A00-8496-D819F7197D5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799" name="Text Box 2313">
          <a:extLst>
            <a:ext uri="{FF2B5EF4-FFF2-40B4-BE49-F238E27FC236}">
              <a16:creationId xmlns:a16="http://schemas.microsoft.com/office/drawing/2014/main" id="{2E515345-6B0F-436B-B3B4-AE6A445AE6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0" name="Text Box 2316">
          <a:extLst>
            <a:ext uri="{FF2B5EF4-FFF2-40B4-BE49-F238E27FC236}">
              <a16:creationId xmlns:a16="http://schemas.microsoft.com/office/drawing/2014/main" id="{2A36D3C6-A80A-4627-9375-23CC2AFF0E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1" name="Text Box 2319">
          <a:extLst>
            <a:ext uri="{FF2B5EF4-FFF2-40B4-BE49-F238E27FC236}">
              <a16:creationId xmlns:a16="http://schemas.microsoft.com/office/drawing/2014/main" id="{3655D1A0-FAB7-4627-B3B9-6A64FA7A01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2" name="Text Box 2322">
          <a:extLst>
            <a:ext uri="{FF2B5EF4-FFF2-40B4-BE49-F238E27FC236}">
              <a16:creationId xmlns:a16="http://schemas.microsoft.com/office/drawing/2014/main" id="{C1D60B60-6C79-4530-83D2-7B2938876F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3" name="Text Box 2325">
          <a:extLst>
            <a:ext uri="{FF2B5EF4-FFF2-40B4-BE49-F238E27FC236}">
              <a16:creationId xmlns:a16="http://schemas.microsoft.com/office/drawing/2014/main" id="{F4575F67-325F-4F6C-A81D-11B95B2E9D2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4" name="Text Box 2328">
          <a:extLst>
            <a:ext uri="{FF2B5EF4-FFF2-40B4-BE49-F238E27FC236}">
              <a16:creationId xmlns:a16="http://schemas.microsoft.com/office/drawing/2014/main" id="{7EA85EB5-5236-42C5-9313-C5DCBA027F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5" name="Text Box 2331">
          <a:extLst>
            <a:ext uri="{FF2B5EF4-FFF2-40B4-BE49-F238E27FC236}">
              <a16:creationId xmlns:a16="http://schemas.microsoft.com/office/drawing/2014/main" id="{1AE9C9B2-1A6F-4935-9821-1155F4F53C8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6" name="Text Box 2334">
          <a:extLst>
            <a:ext uri="{FF2B5EF4-FFF2-40B4-BE49-F238E27FC236}">
              <a16:creationId xmlns:a16="http://schemas.microsoft.com/office/drawing/2014/main" id="{7B007BD0-F488-4D30-994C-0AB065B1E1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7" name="Text Box 2337">
          <a:extLst>
            <a:ext uri="{FF2B5EF4-FFF2-40B4-BE49-F238E27FC236}">
              <a16:creationId xmlns:a16="http://schemas.microsoft.com/office/drawing/2014/main" id="{903A6CB7-06CA-43AF-ABC5-653020F4D6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8" name="Text Box 2340">
          <a:extLst>
            <a:ext uri="{FF2B5EF4-FFF2-40B4-BE49-F238E27FC236}">
              <a16:creationId xmlns:a16="http://schemas.microsoft.com/office/drawing/2014/main" id="{8A168B28-B486-4051-8A24-5F29C9B138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09" name="Text Box 2343">
          <a:extLst>
            <a:ext uri="{FF2B5EF4-FFF2-40B4-BE49-F238E27FC236}">
              <a16:creationId xmlns:a16="http://schemas.microsoft.com/office/drawing/2014/main" id="{2CF7964B-F8C9-437A-AD1F-728DFB0D47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0" name="Text Box 2346">
          <a:extLst>
            <a:ext uri="{FF2B5EF4-FFF2-40B4-BE49-F238E27FC236}">
              <a16:creationId xmlns:a16="http://schemas.microsoft.com/office/drawing/2014/main" id="{172B35E8-461E-4AB6-A862-4105B8C83D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1" name="Text Box 2349">
          <a:extLst>
            <a:ext uri="{FF2B5EF4-FFF2-40B4-BE49-F238E27FC236}">
              <a16:creationId xmlns:a16="http://schemas.microsoft.com/office/drawing/2014/main" id="{57743A79-3633-414F-9C91-F712F9C3D5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2" name="Text Box 2352">
          <a:extLst>
            <a:ext uri="{FF2B5EF4-FFF2-40B4-BE49-F238E27FC236}">
              <a16:creationId xmlns:a16="http://schemas.microsoft.com/office/drawing/2014/main" id="{E86DDEA8-83D1-4C54-9D15-9C0BCC1F3D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3" name="Text Box 2377">
          <a:extLst>
            <a:ext uri="{FF2B5EF4-FFF2-40B4-BE49-F238E27FC236}">
              <a16:creationId xmlns:a16="http://schemas.microsoft.com/office/drawing/2014/main" id="{CEBE9224-3F53-4985-842F-7AE532E38C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4" name="Text Box 2380">
          <a:extLst>
            <a:ext uri="{FF2B5EF4-FFF2-40B4-BE49-F238E27FC236}">
              <a16:creationId xmlns:a16="http://schemas.microsoft.com/office/drawing/2014/main" id="{663AED01-8D6B-4EC8-AF46-1A915F3A42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5" name="Text Box 2383">
          <a:extLst>
            <a:ext uri="{FF2B5EF4-FFF2-40B4-BE49-F238E27FC236}">
              <a16:creationId xmlns:a16="http://schemas.microsoft.com/office/drawing/2014/main" id="{A7FE747E-CEB6-4B7B-A75A-C5D0BFBAC3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6" name="Text Box 2386">
          <a:extLst>
            <a:ext uri="{FF2B5EF4-FFF2-40B4-BE49-F238E27FC236}">
              <a16:creationId xmlns:a16="http://schemas.microsoft.com/office/drawing/2014/main" id="{70D71FEC-C737-4FF6-8B71-5480C2C505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7" name="Text Box 2389">
          <a:extLst>
            <a:ext uri="{FF2B5EF4-FFF2-40B4-BE49-F238E27FC236}">
              <a16:creationId xmlns:a16="http://schemas.microsoft.com/office/drawing/2014/main" id="{34C5D61B-9F79-4367-B2E9-986CB8CB387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8" name="Text Box 2392">
          <a:extLst>
            <a:ext uri="{FF2B5EF4-FFF2-40B4-BE49-F238E27FC236}">
              <a16:creationId xmlns:a16="http://schemas.microsoft.com/office/drawing/2014/main" id="{53A944A4-C3BB-4594-8CFD-74905600FC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19" name="Text Box 2395">
          <a:extLst>
            <a:ext uri="{FF2B5EF4-FFF2-40B4-BE49-F238E27FC236}">
              <a16:creationId xmlns:a16="http://schemas.microsoft.com/office/drawing/2014/main" id="{C22B2846-3A61-4B3C-8669-9856B6C6094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0" name="Text Box 2398">
          <a:extLst>
            <a:ext uri="{FF2B5EF4-FFF2-40B4-BE49-F238E27FC236}">
              <a16:creationId xmlns:a16="http://schemas.microsoft.com/office/drawing/2014/main" id="{5F7455A5-573E-4FEE-9842-E9D3BBC151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1" name="Text Box 2401">
          <a:extLst>
            <a:ext uri="{FF2B5EF4-FFF2-40B4-BE49-F238E27FC236}">
              <a16:creationId xmlns:a16="http://schemas.microsoft.com/office/drawing/2014/main" id="{D39C8423-FE14-48CD-9F0C-DC38D9B37F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2" name="Text Box 2404">
          <a:extLst>
            <a:ext uri="{FF2B5EF4-FFF2-40B4-BE49-F238E27FC236}">
              <a16:creationId xmlns:a16="http://schemas.microsoft.com/office/drawing/2014/main" id="{24AA79DA-9AC6-455F-A8E5-D4BCB8E0DA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3" name="Text Box 2407">
          <a:extLst>
            <a:ext uri="{FF2B5EF4-FFF2-40B4-BE49-F238E27FC236}">
              <a16:creationId xmlns:a16="http://schemas.microsoft.com/office/drawing/2014/main" id="{DBDC785E-33AD-4429-96EA-D608BB4EED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4" name="Text Box 2410">
          <a:extLst>
            <a:ext uri="{FF2B5EF4-FFF2-40B4-BE49-F238E27FC236}">
              <a16:creationId xmlns:a16="http://schemas.microsoft.com/office/drawing/2014/main" id="{662D0EA1-3D8A-44D8-877D-E42F438B666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5" name="Text Box 2413">
          <a:extLst>
            <a:ext uri="{FF2B5EF4-FFF2-40B4-BE49-F238E27FC236}">
              <a16:creationId xmlns:a16="http://schemas.microsoft.com/office/drawing/2014/main" id="{B2371A06-4399-4D05-A00E-5BA3E74102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6" name="Text Box 2416">
          <a:extLst>
            <a:ext uri="{FF2B5EF4-FFF2-40B4-BE49-F238E27FC236}">
              <a16:creationId xmlns:a16="http://schemas.microsoft.com/office/drawing/2014/main" id="{906A8EC8-3BF8-402F-8375-6C24D344A7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7" name="Text Box 2419">
          <a:extLst>
            <a:ext uri="{FF2B5EF4-FFF2-40B4-BE49-F238E27FC236}">
              <a16:creationId xmlns:a16="http://schemas.microsoft.com/office/drawing/2014/main" id="{9FB1F8ED-F99F-450C-98A4-1863CA9AC8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8" name="Text Box 2444">
          <a:extLst>
            <a:ext uri="{FF2B5EF4-FFF2-40B4-BE49-F238E27FC236}">
              <a16:creationId xmlns:a16="http://schemas.microsoft.com/office/drawing/2014/main" id="{9B94CD84-C837-4691-8260-D4F6CFEB8C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29" name="Text Box 2447">
          <a:extLst>
            <a:ext uri="{FF2B5EF4-FFF2-40B4-BE49-F238E27FC236}">
              <a16:creationId xmlns:a16="http://schemas.microsoft.com/office/drawing/2014/main" id="{39210CD7-EE78-483F-BFA4-8FA8D82B10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0" name="Text Box 2450">
          <a:extLst>
            <a:ext uri="{FF2B5EF4-FFF2-40B4-BE49-F238E27FC236}">
              <a16:creationId xmlns:a16="http://schemas.microsoft.com/office/drawing/2014/main" id="{336DA552-9DB5-4801-8CF5-A71334530C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1" name="Text Box 2453">
          <a:extLst>
            <a:ext uri="{FF2B5EF4-FFF2-40B4-BE49-F238E27FC236}">
              <a16:creationId xmlns:a16="http://schemas.microsoft.com/office/drawing/2014/main" id="{E668F63B-4384-4F5E-8889-0CC3BB8DB5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2" name="Text Box 2456">
          <a:extLst>
            <a:ext uri="{FF2B5EF4-FFF2-40B4-BE49-F238E27FC236}">
              <a16:creationId xmlns:a16="http://schemas.microsoft.com/office/drawing/2014/main" id="{264F7546-DAF8-4B35-B999-90BCD29E937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3" name="Text Box 2459">
          <a:extLst>
            <a:ext uri="{FF2B5EF4-FFF2-40B4-BE49-F238E27FC236}">
              <a16:creationId xmlns:a16="http://schemas.microsoft.com/office/drawing/2014/main" id="{E48BD3B0-6022-487D-B3C8-10E857F318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4" name="Text Box 2462">
          <a:extLst>
            <a:ext uri="{FF2B5EF4-FFF2-40B4-BE49-F238E27FC236}">
              <a16:creationId xmlns:a16="http://schemas.microsoft.com/office/drawing/2014/main" id="{98C6DBF3-FD37-4AF3-A413-AB68C706BB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5" name="Text Box 2465">
          <a:extLst>
            <a:ext uri="{FF2B5EF4-FFF2-40B4-BE49-F238E27FC236}">
              <a16:creationId xmlns:a16="http://schemas.microsoft.com/office/drawing/2014/main" id="{FFD0BE1B-97D6-48CF-8B58-6B1B3A9309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6" name="Text Box 2468">
          <a:extLst>
            <a:ext uri="{FF2B5EF4-FFF2-40B4-BE49-F238E27FC236}">
              <a16:creationId xmlns:a16="http://schemas.microsoft.com/office/drawing/2014/main" id="{94D55ADF-A116-48F0-8AC6-E078C3E6608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7" name="Text Box 2471">
          <a:extLst>
            <a:ext uri="{FF2B5EF4-FFF2-40B4-BE49-F238E27FC236}">
              <a16:creationId xmlns:a16="http://schemas.microsoft.com/office/drawing/2014/main" id="{91F31597-1367-47FF-8453-5C733669C6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8" name="Text Box 2474">
          <a:extLst>
            <a:ext uri="{FF2B5EF4-FFF2-40B4-BE49-F238E27FC236}">
              <a16:creationId xmlns:a16="http://schemas.microsoft.com/office/drawing/2014/main" id="{9859444F-A25A-4229-8439-52A3CF641B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39" name="Text Box 2477">
          <a:extLst>
            <a:ext uri="{FF2B5EF4-FFF2-40B4-BE49-F238E27FC236}">
              <a16:creationId xmlns:a16="http://schemas.microsoft.com/office/drawing/2014/main" id="{8CC8211A-B035-4BA4-8406-37392CDFAA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0" name="Text Box 2480">
          <a:extLst>
            <a:ext uri="{FF2B5EF4-FFF2-40B4-BE49-F238E27FC236}">
              <a16:creationId xmlns:a16="http://schemas.microsoft.com/office/drawing/2014/main" id="{0CE2B61F-F05C-4782-8E07-685FC86ABC4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1" name="Text Box 2483">
          <a:extLst>
            <a:ext uri="{FF2B5EF4-FFF2-40B4-BE49-F238E27FC236}">
              <a16:creationId xmlns:a16="http://schemas.microsoft.com/office/drawing/2014/main" id="{7BF79FDC-678F-45AE-B174-D809B58558E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2" name="Text Box 2486">
          <a:extLst>
            <a:ext uri="{FF2B5EF4-FFF2-40B4-BE49-F238E27FC236}">
              <a16:creationId xmlns:a16="http://schemas.microsoft.com/office/drawing/2014/main" id="{8A898CE0-D0A5-4395-BD31-FE51AE0470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3" name="Text Box 2511">
          <a:extLst>
            <a:ext uri="{FF2B5EF4-FFF2-40B4-BE49-F238E27FC236}">
              <a16:creationId xmlns:a16="http://schemas.microsoft.com/office/drawing/2014/main" id="{CC85B6B9-781D-4FCC-8084-AC5307F9BD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4" name="Text Box 2514">
          <a:extLst>
            <a:ext uri="{FF2B5EF4-FFF2-40B4-BE49-F238E27FC236}">
              <a16:creationId xmlns:a16="http://schemas.microsoft.com/office/drawing/2014/main" id="{A5CBF8BC-2687-4C5F-8C81-2FFD8A4C5A6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5" name="Text Box 2517">
          <a:extLst>
            <a:ext uri="{FF2B5EF4-FFF2-40B4-BE49-F238E27FC236}">
              <a16:creationId xmlns:a16="http://schemas.microsoft.com/office/drawing/2014/main" id="{A20FED1B-1AEA-4D0B-903B-D29DB07F11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6" name="Text Box 2520">
          <a:extLst>
            <a:ext uri="{FF2B5EF4-FFF2-40B4-BE49-F238E27FC236}">
              <a16:creationId xmlns:a16="http://schemas.microsoft.com/office/drawing/2014/main" id="{E76288AF-BBA5-4FD1-BC38-B83996582E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7" name="Text Box 2523">
          <a:extLst>
            <a:ext uri="{FF2B5EF4-FFF2-40B4-BE49-F238E27FC236}">
              <a16:creationId xmlns:a16="http://schemas.microsoft.com/office/drawing/2014/main" id="{19ABA369-7DFD-458E-BA5F-99C5C3E9F3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8" name="Text Box 2526">
          <a:extLst>
            <a:ext uri="{FF2B5EF4-FFF2-40B4-BE49-F238E27FC236}">
              <a16:creationId xmlns:a16="http://schemas.microsoft.com/office/drawing/2014/main" id="{AFC7CA26-824C-458E-855D-10241BD566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49" name="Text Box 2529">
          <a:extLst>
            <a:ext uri="{FF2B5EF4-FFF2-40B4-BE49-F238E27FC236}">
              <a16:creationId xmlns:a16="http://schemas.microsoft.com/office/drawing/2014/main" id="{92AF6DF8-EF82-4C57-9F96-4A390E86BAC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0" name="Text Box 2532">
          <a:extLst>
            <a:ext uri="{FF2B5EF4-FFF2-40B4-BE49-F238E27FC236}">
              <a16:creationId xmlns:a16="http://schemas.microsoft.com/office/drawing/2014/main" id="{2F00B50F-71EF-4D86-A62E-8AA2B71F9C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1" name="Text Box 2535">
          <a:extLst>
            <a:ext uri="{FF2B5EF4-FFF2-40B4-BE49-F238E27FC236}">
              <a16:creationId xmlns:a16="http://schemas.microsoft.com/office/drawing/2014/main" id="{610A34BF-ABA8-4374-B734-1DB4F1502B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2" name="Text Box 2538">
          <a:extLst>
            <a:ext uri="{FF2B5EF4-FFF2-40B4-BE49-F238E27FC236}">
              <a16:creationId xmlns:a16="http://schemas.microsoft.com/office/drawing/2014/main" id="{C8247570-2941-4FBF-81DC-938F90826A4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3" name="Text Box 2541">
          <a:extLst>
            <a:ext uri="{FF2B5EF4-FFF2-40B4-BE49-F238E27FC236}">
              <a16:creationId xmlns:a16="http://schemas.microsoft.com/office/drawing/2014/main" id="{EF58EE70-74BA-415C-8645-960E6111114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4" name="Text Box 2544">
          <a:extLst>
            <a:ext uri="{FF2B5EF4-FFF2-40B4-BE49-F238E27FC236}">
              <a16:creationId xmlns:a16="http://schemas.microsoft.com/office/drawing/2014/main" id="{170B1A7D-A435-446A-8342-D1A0D2CD04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5" name="Text Box 2547">
          <a:extLst>
            <a:ext uri="{FF2B5EF4-FFF2-40B4-BE49-F238E27FC236}">
              <a16:creationId xmlns:a16="http://schemas.microsoft.com/office/drawing/2014/main" id="{2F7192FC-2171-4054-92F7-A4EFF9B10B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6" name="Text Box 2550">
          <a:extLst>
            <a:ext uri="{FF2B5EF4-FFF2-40B4-BE49-F238E27FC236}">
              <a16:creationId xmlns:a16="http://schemas.microsoft.com/office/drawing/2014/main" id="{B151EAE7-7404-42DD-A047-BCC6694B112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7" name="Text Box 2553">
          <a:extLst>
            <a:ext uri="{FF2B5EF4-FFF2-40B4-BE49-F238E27FC236}">
              <a16:creationId xmlns:a16="http://schemas.microsoft.com/office/drawing/2014/main" id="{B446B9E4-5BDE-444F-A119-25B8ACF704C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8" name="Text Box 2578">
          <a:extLst>
            <a:ext uri="{FF2B5EF4-FFF2-40B4-BE49-F238E27FC236}">
              <a16:creationId xmlns:a16="http://schemas.microsoft.com/office/drawing/2014/main" id="{81BC15DD-E1FC-4C13-ABA4-8B33493213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59" name="Text Box 2581">
          <a:extLst>
            <a:ext uri="{FF2B5EF4-FFF2-40B4-BE49-F238E27FC236}">
              <a16:creationId xmlns:a16="http://schemas.microsoft.com/office/drawing/2014/main" id="{43C778AD-2ED2-48B0-A1ED-DDD0E53E5A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0" name="Text Box 2584">
          <a:extLst>
            <a:ext uri="{FF2B5EF4-FFF2-40B4-BE49-F238E27FC236}">
              <a16:creationId xmlns:a16="http://schemas.microsoft.com/office/drawing/2014/main" id="{80EF2995-E19C-4034-B148-1A51DF79E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1" name="Text Box 2587">
          <a:extLst>
            <a:ext uri="{FF2B5EF4-FFF2-40B4-BE49-F238E27FC236}">
              <a16:creationId xmlns:a16="http://schemas.microsoft.com/office/drawing/2014/main" id="{4824BE32-0985-44F2-A0DE-1B9DFD5260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2" name="Text Box 2590">
          <a:extLst>
            <a:ext uri="{FF2B5EF4-FFF2-40B4-BE49-F238E27FC236}">
              <a16:creationId xmlns:a16="http://schemas.microsoft.com/office/drawing/2014/main" id="{77CD24B1-8DAB-4774-840A-3B80660548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3" name="Text Box 2593">
          <a:extLst>
            <a:ext uri="{FF2B5EF4-FFF2-40B4-BE49-F238E27FC236}">
              <a16:creationId xmlns:a16="http://schemas.microsoft.com/office/drawing/2014/main" id="{CC4C0B3F-E2CE-4D80-B24D-9002F52D02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4" name="Text Box 2596">
          <a:extLst>
            <a:ext uri="{FF2B5EF4-FFF2-40B4-BE49-F238E27FC236}">
              <a16:creationId xmlns:a16="http://schemas.microsoft.com/office/drawing/2014/main" id="{E306B952-F5F7-4DE1-B0C1-25E6B46A19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5" name="Text Box 2599">
          <a:extLst>
            <a:ext uri="{FF2B5EF4-FFF2-40B4-BE49-F238E27FC236}">
              <a16:creationId xmlns:a16="http://schemas.microsoft.com/office/drawing/2014/main" id="{E3702DA4-0F98-4293-9201-79C75787D52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6" name="Text Box 2602">
          <a:extLst>
            <a:ext uri="{FF2B5EF4-FFF2-40B4-BE49-F238E27FC236}">
              <a16:creationId xmlns:a16="http://schemas.microsoft.com/office/drawing/2014/main" id="{34AB4A09-9DA5-4B8F-B58F-EBA0FDE571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7" name="Text Box 2605">
          <a:extLst>
            <a:ext uri="{FF2B5EF4-FFF2-40B4-BE49-F238E27FC236}">
              <a16:creationId xmlns:a16="http://schemas.microsoft.com/office/drawing/2014/main" id="{0696EA58-ABF2-4F94-B10E-A24AB579E9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8" name="Text Box 2608">
          <a:extLst>
            <a:ext uri="{FF2B5EF4-FFF2-40B4-BE49-F238E27FC236}">
              <a16:creationId xmlns:a16="http://schemas.microsoft.com/office/drawing/2014/main" id="{A75E402C-C23D-424E-96DE-13C7B8C95A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69" name="Text Box 2611">
          <a:extLst>
            <a:ext uri="{FF2B5EF4-FFF2-40B4-BE49-F238E27FC236}">
              <a16:creationId xmlns:a16="http://schemas.microsoft.com/office/drawing/2014/main" id="{E8A907A6-4488-421D-98A3-FCD8312C58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0" name="Text Box 2614">
          <a:extLst>
            <a:ext uri="{FF2B5EF4-FFF2-40B4-BE49-F238E27FC236}">
              <a16:creationId xmlns:a16="http://schemas.microsoft.com/office/drawing/2014/main" id="{41E1D2A8-A01C-4D18-97BE-3C96B3CB84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1" name="Text Box 2617">
          <a:extLst>
            <a:ext uri="{FF2B5EF4-FFF2-40B4-BE49-F238E27FC236}">
              <a16:creationId xmlns:a16="http://schemas.microsoft.com/office/drawing/2014/main" id="{50C0B981-A48C-4955-BA56-18A3BBB023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2" name="Text Box 2620">
          <a:extLst>
            <a:ext uri="{FF2B5EF4-FFF2-40B4-BE49-F238E27FC236}">
              <a16:creationId xmlns:a16="http://schemas.microsoft.com/office/drawing/2014/main" id="{6FD28758-0ACE-48D9-8A2B-ADEAC38A41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3" name="Text Box 2645">
          <a:extLst>
            <a:ext uri="{FF2B5EF4-FFF2-40B4-BE49-F238E27FC236}">
              <a16:creationId xmlns:a16="http://schemas.microsoft.com/office/drawing/2014/main" id="{24EE6131-E6A8-40A5-97D9-74991429ED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4" name="Text Box 2648">
          <a:extLst>
            <a:ext uri="{FF2B5EF4-FFF2-40B4-BE49-F238E27FC236}">
              <a16:creationId xmlns:a16="http://schemas.microsoft.com/office/drawing/2014/main" id="{BB123A4E-043E-4967-AA3E-BCFBCC1C334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5" name="Text Box 2651">
          <a:extLst>
            <a:ext uri="{FF2B5EF4-FFF2-40B4-BE49-F238E27FC236}">
              <a16:creationId xmlns:a16="http://schemas.microsoft.com/office/drawing/2014/main" id="{2AF9FBD1-D699-4B8D-AD31-21DC900070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6" name="Text Box 2654">
          <a:extLst>
            <a:ext uri="{FF2B5EF4-FFF2-40B4-BE49-F238E27FC236}">
              <a16:creationId xmlns:a16="http://schemas.microsoft.com/office/drawing/2014/main" id="{8B163075-6F2D-41F6-B7A2-15D83716DA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7" name="Text Box 2657">
          <a:extLst>
            <a:ext uri="{FF2B5EF4-FFF2-40B4-BE49-F238E27FC236}">
              <a16:creationId xmlns:a16="http://schemas.microsoft.com/office/drawing/2014/main" id="{690D7EB1-6A31-472A-89DF-9D59ED1C1EE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8" name="Text Box 2660">
          <a:extLst>
            <a:ext uri="{FF2B5EF4-FFF2-40B4-BE49-F238E27FC236}">
              <a16:creationId xmlns:a16="http://schemas.microsoft.com/office/drawing/2014/main" id="{DDF921F9-E6A2-4903-A8E7-959DB28A977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79" name="Text Box 2663">
          <a:extLst>
            <a:ext uri="{FF2B5EF4-FFF2-40B4-BE49-F238E27FC236}">
              <a16:creationId xmlns:a16="http://schemas.microsoft.com/office/drawing/2014/main" id="{15401DB4-1E45-4D48-BA73-78AFBB2DB4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0" name="Text Box 2666">
          <a:extLst>
            <a:ext uri="{FF2B5EF4-FFF2-40B4-BE49-F238E27FC236}">
              <a16:creationId xmlns:a16="http://schemas.microsoft.com/office/drawing/2014/main" id="{552BC73A-DFA1-452D-B9A0-4C45C5CFD9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1" name="Text Box 2669">
          <a:extLst>
            <a:ext uri="{FF2B5EF4-FFF2-40B4-BE49-F238E27FC236}">
              <a16:creationId xmlns:a16="http://schemas.microsoft.com/office/drawing/2014/main" id="{40269395-CF2A-4509-B7AF-8BE27991A25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2" name="Text Box 2672">
          <a:extLst>
            <a:ext uri="{FF2B5EF4-FFF2-40B4-BE49-F238E27FC236}">
              <a16:creationId xmlns:a16="http://schemas.microsoft.com/office/drawing/2014/main" id="{56198F10-8B09-4FEA-8259-C0F119032B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3" name="Text Box 2675">
          <a:extLst>
            <a:ext uri="{FF2B5EF4-FFF2-40B4-BE49-F238E27FC236}">
              <a16:creationId xmlns:a16="http://schemas.microsoft.com/office/drawing/2014/main" id="{4F3D42D2-9501-4B30-B515-FA246DE908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4" name="Text Box 2678">
          <a:extLst>
            <a:ext uri="{FF2B5EF4-FFF2-40B4-BE49-F238E27FC236}">
              <a16:creationId xmlns:a16="http://schemas.microsoft.com/office/drawing/2014/main" id="{27A2D656-8BA1-4B98-B235-4FED5DA6972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5" name="Text Box 2681">
          <a:extLst>
            <a:ext uri="{FF2B5EF4-FFF2-40B4-BE49-F238E27FC236}">
              <a16:creationId xmlns:a16="http://schemas.microsoft.com/office/drawing/2014/main" id="{182A5A4E-03E4-4733-9AA6-C37B05DB2D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6" name="Text Box 2684">
          <a:extLst>
            <a:ext uri="{FF2B5EF4-FFF2-40B4-BE49-F238E27FC236}">
              <a16:creationId xmlns:a16="http://schemas.microsoft.com/office/drawing/2014/main" id="{BA0ADF96-37E7-4EF5-9AC5-A1207B01F3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7" name="Text Box 2687">
          <a:extLst>
            <a:ext uri="{FF2B5EF4-FFF2-40B4-BE49-F238E27FC236}">
              <a16:creationId xmlns:a16="http://schemas.microsoft.com/office/drawing/2014/main" id="{68B0899C-5512-44DC-BBE7-78B1A621F1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8" name="Text Box 2712">
          <a:extLst>
            <a:ext uri="{FF2B5EF4-FFF2-40B4-BE49-F238E27FC236}">
              <a16:creationId xmlns:a16="http://schemas.microsoft.com/office/drawing/2014/main" id="{BCBE5D3F-FEB1-4575-AE14-29BCDADB8C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89" name="Text Box 2715">
          <a:extLst>
            <a:ext uri="{FF2B5EF4-FFF2-40B4-BE49-F238E27FC236}">
              <a16:creationId xmlns:a16="http://schemas.microsoft.com/office/drawing/2014/main" id="{39D19DE2-F093-49E4-B623-718B4A7A698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0" name="Text Box 2718">
          <a:extLst>
            <a:ext uri="{FF2B5EF4-FFF2-40B4-BE49-F238E27FC236}">
              <a16:creationId xmlns:a16="http://schemas.microsoft.com/office/drawing/2014/main" id="{ADCD0F20-2F25-4D03-8F83-018A61D67F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1" name="Text Box 2721">
          <a:extLst>
            <a:ext uri="{FF2B5EF4-FFF2-40B4-BE49-F238E27FC236}">
              <a16:creationId xmlns:a16="http://schemas.microsoft.com/office/drawing/2014/main" id="{E417EE07-2C08-4ADF-8845-2D5B1ACFFB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2" name="Text Box 2724">
          <a:extLst>
            <a:ext uri="{FF2B5EF4-FFF2-40B4-BE49-F238E27FC236}">
              <a16:creationId xmlns:a16="http://schemas.microsoft.com/office/drawing/2014/main" id="{DB831AEF-C8AC-45B4-BA73-D55AD58558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3" name="Text Box 2727">
          <a:extLst>
            <a:ext uri="{FF2B5EF4-FFF2-40B4-BE49-F238E27FC236}">
              <a16:creationId xmlns:a16="http://schemas.microsoft.com/office/drawing/2014/main" id="{7BA8F97C-568E-4A7C-A387-AF2FACD9A8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4" name="Text Box 2730">
          <a:extLst>
            <a:ext uri="{FF2B5EF4-FFF2-40B4-BE49-F238E27FC236}">
              <a16:creationId xmlns:a16="http://schemas.microsoft.com/office/drawing/2014/main" id="{BC192B6F-4E65-4CA0-A6A5-5ADF455DB57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5" name="Text Box 2733">
          <a:extLst>
            <a:ext uri="{FF2B5EF4-FFF2-40B4-BE49-F238E27FC236}">
              <a16:creationId xmlns:a16="http://schemas.microsoft.com/office/drawing/2014/main" id="{2F371404-00D2-44F7-9EB6-C3739F198BB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6" name="Text Box 2736">
          <a:extLst>
            <a:ext uri="{FF2B5EF4-FFF2-40B4-BE49-F238E27FC236}">
              <a16:creationId xmlns:a16="http://schemas.microsoft.com/office/drawing/2014/main" id="{A8F0754F-E418-4681-840C-5B1E6D565AF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7" name="Text Box 2739">
          <a:extLst>
            <a:ext uri="{FF2B5EF4-FFF2-40B4-BE49-F238E27FC236}">
              <a16:creationId xmlns:a16="http://schemas.microsoft.com/office/drawing/2014/main" id="{5BCD78CF-28BC-4F90-B26C-3D6695B9B6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8" name="Text Box 2742">
          <a:extLst>
            <a:ext uri="{FF2B5EF4-FFF2-40B4-BE49-F238E27FC236}">
              <a16:creationId xmlns:a16="http://schemas.microsoft.com/office/drawing/2014/main" id="{589396B0-7AD7-4651-872C-FB963C4FFF0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899" name="Text Box 2745">
          <a:extLst>
            <a:ext uri="{FF2B5EF4-FFF2-40B4-BE49-F238E27FC236}">
              <a16:creationId xmlns:a16="http://schemas.microsoft.com/office/drawing/2014/main" id="{F665A4F0-C5BB-4C03-A34F-B7CE92F0A6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0" name="Text Box 2748">
          <a:extLst>
            <a:ext uri="{FF2B5EF4-FFF2-40B4-BE49-F238E27FC236}">
              <a16:creationId xmlns:a16="http://schemas.microsoft.com/office/drawing/2014/main" id="{5549B841-BA00-4739-925F-A2F10997F3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1" name="Text Box 2751">
          <a:extLst>
            <a:ext uri="{FF2B5EF4-FFF2-40B4-BE49-F238E27FC236}">
              <a16:creationId xmlns:a16="http://schemas.microsoft.com/office/drawing/2014/main" id="{FFD74EE7-94D5-4470-AA31-CEADF8AFB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2" name="Text Box 2754">
          <a:extLst>
            <a:ext uri="{FF2B5EF4-FFF2-40B4-BE49-F238E27FC236}">
              <a16:creationId xmlns:a16="http://schemas.microsoft.com/office/drawing/2014/main" id="{DF401168-98DE-42FC-9889-DA02C7970E0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3" name="Text Box 2779">
          <a:extLst>
            <a:ext uri="{FF2B5EF4-FFF2-40B4-BE49-F238E27FC236}">
              <a16:creationId xmlns:a16="http://schemas.microsoft.com/office/drawing/2014/main" id="{BDBDDBC3-DBC2-4C58-B103-7003F0066F2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4" name="Text Box 2782">
          <a:extLst>
            <a:ext uri="{FF2B5EF4-FFF2-40B4-BE49-F238E27FC236}">
              <a16:creationId xmlns:a16="http://schemas.microsoft.com/office/drawing/2014/main" id="{A306564C-6D1A-4D7A-8727-16C24C4D81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5" name="Text Box 2785">
          <a:extLst>
            <a:ext uri="{FF2B5EF4-FFF2-40B4-BE49-F238E27FC236}">
              <a16:creationId xmlns:a16="http://schemas.microsoft.com/office/drawing/2014/main" id="{3EB354AD-0D22-4CD0-984E-BB4BE659CA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6" name="Text Box 2788">
          <a:extLst>
            <a:ext uri="{FF2B5EF4-FFF2-40B4-BE49-F238E27FC236}">
              <a16:creationId xmlns:a16="http://schemas.microsoft.com/office/drawing/2014/main" id="{9621A8E1-895F-4603-B0F2-83316048BF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7" name="Text Box 2791">
          <a:extLst>
            <a:ext uri="{FF2B5EF4-FFF2-40B4-BE49-F238E27FC236}">
              <a16:creationId xmlns:a16="http://schemas.microsoft.com/office/drawing/2014/main" id="{288E8131-4DE2-43CD-8025-211968C187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8" name="Text Box 2794">
          <a:extLst>
            <a:ext uri="{FF2B5EF4-FFF2-40B4-BE49-F238E27FC236}">
              <a16:creationId xmlns:a16="http://schemas.microsoft.com/office/drawing/2014/main" id="{3D7E5CF8-DD89-4238-98CD-E4099734EA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09" name="Text Box 2797">
          <a:extLst>
            <a:ext uri="{FF2B5EF4-FFF2-40B4-BE49-F238E27FC236}">
              <a16:creationId xmlns:a16="http://schemas.microsoft.com/office/drawing/2014/main" id="{4D811C3A-A9B4-4BF7-8C24-5F53990669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0" name="Text Box 2800">
          <a:extLst>
            <a:ext uri="{FF2B5EF4-FFF2-40B4-BE49-F238E27FC236}">
              <a16:creationId xmlns:a16="http://schemas.microsoft.com/office/drawing/2014/main" id="{F92F9E7E-5198-4063-AD8D-484F65AB717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1" name="Text Box 2803">
          <a:extLst>
            <a:ext uri="{FF2B5EF4-FFF2-40B4-BE49-F238E27FC236}">
              <a16:creationId xmlns:a16="http://schemas.microsoft.com/office/drawing/2014/main" id="{E5808864-AFCA-4569-A432-73F215BB6E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2" name="Text Box 2806">
          <a:extLst>
            <a:ext uri="{FF2B5EF4-FFF2-40B4-BE49-F238E27FC236}">
              <a16:creationId xmlns:a16="http://schemas.microsoft.com/office/drawing/2014/main" id="{5CD4BCB8-34F4-4493-9941-9B846C8642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3" name="Text Box 2809">
          <a:extLst>
            <a:ext uri="{FF2B5EF4-FFF2-40B4-BE49-F238E27FC236}">
              <a16:creationId xmlns:a16="http://schemas.microsoft.com/office/drawing/2014/main" id="{6D8AD536-9917-4E77-9240-94F66F2952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4" name="Text Box 2812">
          <a:extLst>
            <a:ext uri="{FF2B5EF4-FFF2-40B4-BE49-F238E27FC236}">
              <a16:creationId xmlns:a16="http://schemas.microsoft.com/office/drawing/2014/main" id="{8654312A-C430-4C31-89E4-CC92BD057B9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5" name="Text Box 2815">
          <a:extLst>
            <a:ext uri="{FF2B5EF4-FFF2-40B4-BE49-F238E27FC236}">
              <a16:creationId xmlns:a16="http://schemas.microsoft.com/office/drawing/2014/main" id="{266867B1-473B-43A0-823A-32A99C97E17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6" name="Text Box 2818">
          <a:extLst>
            <a:ext uri="{FF2B5EF4-FFF2-40B4-BE49-F238E27FC236}">
              <a16:creationId xmlns:a16="http://schemas.microsoft.com/office/drawing/2014/main" id="{E6E3B773-A04F-4988-B5E8-C081B62C8A9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17" name="Text Box 2821">
          <a:extLst>
            <a:ext uri="{FF2B5EF4-FFF2-40B4-BE49-F238E27FC236}">
              <a16:creationId xmlns:a16="http://schemas.microsoft.com/office/drawing/2014/main" id="{D5F25C12-D3BB-4AAB-9366-3C9A64AD4E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18" name="Text Box 2907">
          <a:extLst>
            <a:ext uri="{FF2B5EF4-FFF2-40B4-BE49-F238E27FC236}">
              <a16:creationId xmlns:a16="http://schemas.microsoft.com/office/drawing/2014/main" id="{13B4A786-8502-428C-B6D2-A0E0E20BC455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19" name="Text Box 2908">
          <a:extLst>
            <a:ext uri="{FF2B5EF4-FFF2-40B4-BE49-F238E27FC236}">
              <a16:creationId xmlns:a16="http://schemas.microsoft.com/office/drawing/2014/main" id="{B5F4A7A9-8DF8-4454-A33C-954CD932F18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20" name="Text Box 2912">
          <a:extLst>
            <a:ext uri="{FF2B5EF4-FFF2-40B4-BE49-F238E27FC236}">
              <a16:creationId xmlns:a16="http://schemas.microsoft.com/office/drawing/2014/main" id="{B88C4EAF-2086-4354-BE7C-D2458956669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4921" name="Text Box 8">
          <a:extLst>
            <a:ext uri="{FF2B5EF4-FFF2-40B4-BE49-F238E27FC236}">
              <a16:creationId xmlns:a16="http://schemas.microsoft.com/office/drawing/2014/main" id="{E532AC1F-7B18-42B7-BF88-2BB213872586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2" name="Text Box 13">
          <a:extLst>
            <a:ext uri="{FF2B5EF4-FFF2-40B4-BE49-F238E27FC236}">
              <a16:creationId xmlns:a16="http://schemas.microsoft.com/office/drawing/2014/main" id="{B3FB05B8-0833-4457-90E9-03B466AE85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3" name="Text Box 53">
          <a:extLst>
            <a:ext uri="{FF2B5EF4-FFF2-40B4-BE49-F238E27FC236}">
              <a16:creationId xmlns:a16="http://schemas.microsoft.com/office/drawing/2014/main" id="{63F401D9-B0C0-4BC2-85C2-C7433659217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4" name="Text Box 145">
          <a:extLst>
            <a:ext uri="{FF2B5EF4-FFF2-40B4-BE49-F238E27FC236}">
              <a16:creationId xmlns:a16="http://schemas.microsoft.com/office/drawing/2014/main" id="{5294A077-EFC0-4897-A915-B5E8B1F6D90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5" name="Text Box 237">
          <a:extLst>
            <a:ext uri="{FF2B5EF4-FFF2-40B4-BE49-F238E27FC236}">
              <a16:creationId xmlns:a16="http://schemas.microsoft.com/office/drawing/2014/main" id="{E371237B-F60E-4AC7-B9E9-26DFE37C7D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6" name="Text Box 329">
          <a:extLst>
            <a:ext uri="{FF2B5EF4-FFF2-40B4-BE49-F238E27FC236}">
              <a16:creationId xmlns:a16="http://schemas.microsoft.com/office/drawing/2014/main" id="{40C852AE-C4AF-4D5D-97E6-C174FCC680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7" name="Text Box 421">
          <a:extLst>
            <a:ext uri="{FF2B5EF4-FFF2-40B4-BE49-F238E27FC236}">
              <a16:creationId xmlns:a16="http://schemas.microsoft.com/office/drawing/2014/main" id="{4CA76484-0900-4968-BED5-3D8924B16F9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8" name="Text Box 513">
          <a:extLst>
            <a:ext uri="{FF2B5EF4-FFF2-40B4-BE49-F238E27FC236}">
              <a16:creationId xmlns:a16="http://schemas.microsoft.com/office/drawing/2014/main" id="{7A4DD10A-526B-4D1A-84FA-984C129B30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29" name="Text Box 605">
          <a:extLst>
            <a:ext uri="{FF2B5EF4-FFF2-40B4-BE49-F238E27FC236}">
              <a16:creationId xmlns:a16="http://schemas.microsoft.com/office/drawing/2014/main" id="{CD15AFAA-0E84-4DB5-87BE-4463EE238D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0" name="Text Box 697">
          <a:extLst>
            <a:ext uri="{FF2B5EF4-FFF2-40B4-BE49-F238E27FC236}">
              <a16:creationId xmlns:a16="http://schemas.microsoft.com/office/drawing/2014/main" id="{08284702-C03B-40C3-93AA-74809638F31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1" name="Text Box 789">
          <a:extLst>
            <a:ext uri="{FF2B5EF4-FFF2-40B4-BE49-F238E27FC236}">
              <a16:creationId xmlns:a16="http://schemas.microsoft.com/office/drawing/2014/main" id="{98905140-6FB0-4383-BCAE-6AB1F33F59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2" name="Text Box 881">
          <a:extLst>
            <a:ext uri="{FF2B5EF4-FFF2-40B4-BE49-F238E27FC236}">
              <a16:creationId xmlns:a16="http://schemas.microsoft.com/office/drawing/2014/main" id="{75E748D3-1322-4C24-8C16-1BFBEE0F16C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3" name="Text Box 973">
          <a:extLst>
            <a:ext uri="{FF2B5EF4-FFF2-40B4-BE49-F238E27FC236}">
              <a16:creationId xmlns:a16="http://schemas.microsoft.com/office/drawing/2014/main" id="{69BE42C0-DBF7-4C6B-A46C-C73599F18BA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4" name="Text Box 1065">
          <a:extLst>
            <a:ext uri="{FF2B5EF4-FFF2-40B4-BE49-F238E27FC236}">
              <a16:creationId xmlns:a16="http://schemas.microsoft.com/office/drawing/2014/main" id="{FBA07143-4F0C-47AD-942C-3B984FB51D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5" name="Text Box 1157">
          <a:extLst>
            <a:ext uri="{FF2B5EF4-FFF2-40B4-BE49-F238E27FC236}">
              <a16:creationId xmlns:a16="http://schemas.microsoft.com/office/drawing/2014/main" id="{438B115B-FC0F-474E-82F4-607B43DAA5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6" name="Text Box 1249">
          <a:extLst>
            <a:ext uri="{FF2B5EF4-FFF2-40B4-BE49-F238E27FC236}">
              <a16:creationId xmlns:a16="http://schemas.microsoft.com/office/drawing/2014/main" id="{351EE839-200B-4C22-99EC-30EC9196485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7" name="Text Box 1347">
          <a:extLst>
            <a:ext uri="{FF2B5EF4-FFF2-40B4-BE49-F238E27FC236}">
              <a16:creationId xmlns:a16="http://schemas.microsoft.com/office/drawing/2014/main" id="{B645425D-91B9-4AC1-8F81-1FEB924206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8" name="Text Box 1372">
          <a:extLst>
            <a:ext uri="{FF2B5EF4-FFF2-40B4-BE49-F238E27FC236}">
              <a16:creationId xmlns:a16="http://schemas.microsoft.com/office/drawing/2014/main" id="{623CF555-C934-4CA8-84F5-FED2711A07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39" name="Text Box 1375">
          <a:extLst>
            <a:ext uri="{FF2B5EF4-FFF2-40B4-BE49-F238E27FC236}">
              <a16:creationId xmlns:a16="http://schemas.microsoft.com/office/drawing/2014/main" id="{22F50501-84D0-4FF8-9D4C-4A931C521C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0" name="Text Box 1378">
          <a:extLst>
            <a:ext uri="{FF2B5EF4-FFF2-40B4-BE49-F238E27FC236}">
              <a16:creationId xmlns:a16="http://schemas.microsoft.com/office/drawing/2014/main" id="{215F9EF8-100D-4202-80DA-D9608E193F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1" name="Text Box 1381">
          <a:extLst>
            <a:ext uri="{FF2B5EF4-FFF2-40B4-BE49-F238E27FC236}">
              <a16:creationId xmlns:a16="http://schemas.microsoft.com/office/drawing/2014/main" id="{B88BC5CE-1FFF-4482-A5B1-DACC99B7A5F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2" name="Text Box 1384">
          <a:extLst>
            <a:ext uri="{FF2B5EF4-FFF2-40B4-BE49-F238E27FC236}">
              <a16:creationId xmlns:a16="http://schemas.microsoft.com/office/drawing/2014/main" id="{2F1073A1-2C2F-4135-A530-9A821D1831C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3" name="Text Box 1387">
          <a:extLst>
            <a:ext uri="{FF2B5EF4-FFF2-40B4-BE49-F238E27FC236}">
              <a16:creationId xmlns:a16="http://schemas.microsoft.com/office/drawing/2014/main" id="{E2B83E0F-CD24-44C6-BA08-CE2B97E6D0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4" name="Text Box 1390">
          <a:extLst>
            <a:ext uri="{FF2B5EF4-FFF2-40B4-BE49-F238E27FC236}">
              <a16:creationId xmlns:a16="http://schemas.microsoft.com/office/drawing/2014/main" id="{2D80A714-CAC5-48D1-8728-75BC4FEB01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5" name="Text Box 1393">
          <a:extLst>
            <a:ext uri="{FF2B5EF4-FFF2-40B4-BE49-F238E27FC236}">
              <a16:creationId xmlns:a16="http://schemas.microsoft.com/office/drawing/2014/main" id="{98D74986-07F1-4AEA-A289-410E757BAD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6" name="Text Box 1396">
          <a:extLst>
            <a:ext uri="{FF2B5EF4-FFF2-40B4-BE49-F238E27FC236}">
              <a16:creationId xmlns:a16="http://schemas.microsoft.com/office/drawing/2014/main" id="{F435968C-BD79-4DCF-B5E4-21113FD2D10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7" name="Text Box 1399">
          <a:extLst>
            <a:ext uri="{FF2B5EF4-FFF2-40B4-BE49-F238E27FC236}">
              <a16:creationId xmlns:a16="http://schemas.microsoft.com/office/drawing/2014/main" id="{B075580A-F06E-4585-9A4A-7378819A7A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8" name="Text Box 1402">
          <a:extLst>
            <a:ext uri="{FF2B5EF4-FFF2-40B4-BE49-F238E27FC236}">
              <a16:creationId xmlns:a16="http://schemas.microsoft.com/office/drawing/2014/main" id="{E2DC970A-7E6B-4B2E-BE2E-114A758BD1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49" name="Text Box 1405">
          <a:extLst>
            <a:ext uri="{FF2B5EF4-FFF2-40B4-BE49-F238E27FC236}">
              <a16:creationId xmlns:a16="http://schemas.microsoft.com/office/drawing/2014/main" id="{1020CCF6-1E20-4B07-B0F6-1EDE071BC7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0" name="Text Box 1408">
          <a:extLst>
            <a:ext uri="{FF2B5EF4-FFF2-40B4-BE49-F238E27FC236}">
              <a16:creationId xmlns:a16="http://schemas.microsoft.com/office/drawing/2014/main" id="{BB5AE2DC-9683-4ABF-858E-566A1F5AEA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1" name="Text Box 1411">
          <a:extLst>
            <a:ext uri="{FF2B5EF4-FFF2-40B4-BE49-F238E27FC236}">
              <a16:creationId xmlns:a16="http://schemas.microsoft.com/office/drawing/2014/main" id="{5ED1CC2A-94C6-46A9-B028-5DEC61F3E8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2" name="Text Box 1414">
          <a:extLst>
            <a:ext uri="{FF2B5EF4-FFF2-40B4-BE49-F238E27FC236}">
              <a16:creationId xmlns:a16="http://schemas.microsoft.com/office/drawing/2014/main" id="{9C2054B9-28EB-4463-BC53-DB1D061EC8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3" name="Text Box 1439">
          <a:extLst>
            <a:ext uri="{FF2B5EF4-FFF2-40B4-BE49-F238E27FC236}">
              <a16:creationId xmlns:a16="http://schemas.microsoft.com/office/drawing/2014/main" id="{B966EF2A-2C78-4985-B5A9-1DA205594F3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4" name="Text Box 1442">
          <a:extLst>
            <a:ext uri="{FF2B5EF4-FFF2-40B4-BE49-F238E27FC236}">
              <a16:creationId xmlns:a16="http://schemas.microsoft.com/office/drawing/2014/main" id="{45013F51-462A-4208-B481-FCD908CBAE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5" name="Text Box 1445">
          <a:extLst>
            <a:ext uri="{FF2B5EF4-FFF2-40B4-BE49-F238E27FC236}">
              <a16:creationId xmlns:a16="http://schemas.microsoft.com/office/drawing/2014/main" id="{72C6343F-EFC8-4051-9629-049E415982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6" name="Text Box 1448">
          <a:extLst>
            <a:ext uri="{FF2B5EF4-FFF2-40B4-BE49-F238E27FC236}">
              <a16:creationId xmlns:a16="http://schemas.microsoft.com/office/drawing/2014/main" id="{35B9402E-F10F-4F6A-B542-5F59365BF79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7" name="Text Box 1451">
          <a:extLst>
            <a:ext uri="{FF2B5EF4-FFF2-40B4-BE49-F238E27FC236}">
              <a16:creationId xmlns:a16="http://schemas.microsoft.com/office/drawing/2014/main" id="{DC0E3419-1E26-441A-A3B9-9DC7628BAF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8" name="Text Box 1454">
          <a:extLst>
            <a:ext uri="{FF2B5EF4-FFF2-40B4-BE49-F238E27FC236}">
              <a16:creationId xmlns:a16="http://schemas.microsoft.com/office/drawing/2014/main" id="{482BB665-1497-4C05-BC93-CD5C838156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59" name="Text Box 1457">
          <a:extLst>
            <a:ext uri="{FF2B5EF4-FFF2-40B4-BE49-F238E27FC236}">
              <a16:creationId xmlns:a16="http://schemas.microsoft.com/office/drawing/2014/main" id="{2E6B06EC-2ACE-4EC4-AC32-D46192FC04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0" name="Text Box 1460">
          <a:extLst>
            <a:ext uri="{FF2B5EF4-FFF2-40B4-BE49-F238E27FC236}">
              <a16:creationId xmlns:a16="http://schemas.microsoft.com/office/drawing/2014/main" id="{4EAC7F0A-355F-40A9-BAD0-65E849ED559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1" name="Text Box 1463">
          <a:extLst>
            <a:ext uri="{FF2B5EF4-FFF2-40B4-BE49-F238E27FC236}">
              <a16:creationId xmlns:a16="http://schemas.microsoft.com/office/drawing/2014/main" id="{524DA0B3-2D17-4112-8C3F-ABD7514658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2" name="Text Box 1466">
          <a:extLst>
            <a:ext uri="{FF2B5EF4-FFF2-40B4-BE49-F238E27FC236}">
              <a16:creationId xmlns:a16="http://schemas.microsoft.com/office/drawing/2014/main" id="{B971D538-E038-4ADE-80B2-12C9270905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3" name="Text Box 1469">
          <a:extLst>
            <a:ext uri="{FF2B5EF4-FFF2-40B4-BE49-F238E27FC236}">
              <a16:creationId xmlns:a16="http://schemas.microsoft.com/office/drawing/2014/main" id="{B565AEED-302B-47F0-892D-8D77155E2C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4" name="Text Box 1472">
          <a:extLst>
            <a:ext uri="{FF2B5EF4-FFF2-40B4-BE49-F238E27FC236}">
              <a16:creationId xmlns:a16="http://schemas.microsoft.com/office/drawing/2014/main" id="{8E1EDC15-1506-420C-B1A3-899D990921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5" name="Text Box 1475">
          <a:extLst>
            <a:ext uri="{FF2B5EF4-FFF2-40B4-BE49-F238E27FC236}">
              <a16:creationId xmlns:a16="http://schemas.microsoft.com/office/drawing/2014/main" id="{C53461A9-E6E4-45EC-9C9E-075ED7F92BA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6" name="Text Box 1478">
          <a:extLst>
            <a:ext uri="{FF2B5EF4-FFF2-40B4-BE49-F238E27FC236}">
              <a16:creationId xmlns:a16="http://schemas.microsoft.com/office/drawing/2014/main" id="{E5FF22B8-96B2-4704-BD84-FD5A3B333D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7" name="Text Box 1481">
          <a:extLst>
            <a:ext uri="{FF2B5EF4-FFF2-40B4-BE49-F238E27FC236}">
              <a16:creationId xmlns:a16="http://schemas.microsoft.com/office/drawing/2014/main" id="{24FC89F2-3707-4485-8F8D-85A1DE6333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8" name="Text Box 1506">
          <a:extLst>
            <a:ext uri="{FF2B5EF4-FFF2-40B4-BE49-F238E27FC236}">
              <a16:creationId xmlns:a16="http://schemas.microsoft.com/office/drawing/2014/main" id="{6C7C7423-571F-4A58-A492-858C421C76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69" name="Text Box 1509">
          <a:extLst>
            <a:ext uri="{FF2B5EF4-FFF2-40B4-BE49-F238E27FC236}">
              <a16:creationId xmlns:a16="http://schemas.microsoft.com/office/drawing/2014/main" id="{104F4858-6BCC-48C3-92A6-66CA57A86A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0" name="Text Box 1512">
          <a:extLst>
            <a:ext uri="{FF2B5EF4-FFF2-40B4-BE49-F238E27FC236}">
              <a16:creationId xmlns:a16="http://schemas.microsoft.com/office/drawing/2014/main" id="{CFA88809-87EC-42F6-96A0-AF4181D0701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1" name="Text Box 1515">
          <a:extLst>
            <a:ext uri="{FF2B5EF4-FFF2-40B4-BE49-F238E27FC236}">
              <a16:creationId xmlns:a16="http://schemas.microsoft.com/office/drawing/2014/main" id="{89A66C3D-144C-4C97-8859-A71A1C7FF5A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2" name="Text Box 1518">
          <a:extLst>
            <a:ext uri="{FF2B5EF4-FFF2-40B4-BE49-F238E27FC236}">
              <a16:creationId xmlns:a16="http://schemas.microsoft.com/office/drawing/2014/main" id="{809A30B9-A73F-4FA6-B19E-E173ACA7E45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3" name="Text Box 1521">
          <a:extLst>
            <a:ext uri="{FF2B5EF4-FFF2-40B4-BE49-F238E27FC236}">
              <a16:creationId xmlns:a16="http://schemas.microsoft.com/office/drawing/2014/main" id="{9ABEB4EF-0CD8-4228-BBDE-4ED4BD3AF8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4" name="Text Box 1524">
          <a:extLst>
            <a:ext uri="{FF2B5EF4-FFF2-40B4-BE49-F238E27FC236}">
              <a16:creationId xmlns:a16="http://schemas.microsoft.com/office/drawing/2014/main" id="{2AC31C16-C3D0-43CD-B753-2EB903458C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5" name="Text Box 1527">
          <a:extLst>
            <a:ext uri="{FF2B5EF4-FFF2-40B4-BE49-F238E27FC236}">
              <a16:creationId xmlns:a16="http://schemas.microsoft.com/office/drawing/2014/main" id="{15135AF6-021B-4660-84E9-CEA06C88AC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6" name="Text Box 1530">
          <a:extLst>
            <a:ext uri="{FF2B5EF4-FFF2-40B4-BE49-F238E27FC236}">
              <a16:creationId xmlns:a16="http://schemas.microsoft.com/office/drawing/2014/main" id="{80AB25C4-7EA6-499F-88AB-E5D3C4D1B8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7" name="Text Box 1533">
          <a:extLst>
            <a:ext uri="{FF2B5EF4-FFF2-40B4-BE49-F238E27FC236}">
              <a16:creationId xmlns:a16="http://schemas.microsoft.com/office/drawing/2014/main" id="{919BAB38-7E60-44DC-9B41-D2549427A29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8" name="Text Box 1536">
          <a:extLst>
            <a:ext uri="{FF2B5EF4-FFF2-40B4-BE49-F238E27FC236}">
              <a16:creationId xmlns:a16="http://schemas.microsoft.com/office/drawing/2014/main" id="{C0E55691-5440-4F20-A27E-7D8CD6BB2B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79" name="Text Box 1539">
          <a:extLst>
            <a:ext uri="{FF2B5EF4-FFF2-40B4-BE49-F238E27FC236}">
              <a16:creationId xmlns:a16="http://schemas.microsoft.com/office/drawing/2014/main" id="{2599453A-D6BA-4FB7-90DA-EF1139356C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0" name="Text Box 1542">
          <a:extLst>
            <a:ext uri="{FF2B5EF4-FFF2-40B4-BE49-F238E27FC236}">
              <a16:creationId xmlns:a16="http://schemas.microsoft.com/office/drawing/2014/main" id="{A030FCBC-FE2A-4F43-BA3F-E6ACA0B005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1" name="Text Box 1545">
          <a:extLst>
            <a:ext uri="{FF2B5EF4-FFF2-40B4-BE49-F238E27FC236}">
              <a16:creationId xmlns:a16="http://schemas.microsoft.com/office/drawing/2014/main" id="{5A06D03F-F68F-4AE7-B392-DB609AB81A4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2" name="Text Box 1548">
          <a:extLst>
            <a:ext uri="{FF2B5EF4-FFF2-40B4-BE49-F238E27FC236}">
              <a16:creationId xmlns:a16="http://schemas.microsoft.com/office/drawing/2014/main" id="{41C9BEAC-CE9A-40AA-B7AB-F86110B455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3" name="Text Box 1573">
          <a:extLst>
            <a:ext uri="{FF2B5EF4-FFF2-40B4-BE49-F238E27FC236}">
              <a16:creationId xmlns:a16="http://schemas.microsoft.com/office/drawing/2014/main" id="{AD3D2B79-360B-4C6B-BEF9-CB99CB39B56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4" name="Text Box 1576">
          <a:extLst>
            <a:ext uri="{FF2B5EF4-FFF2-40B4-BE49-F238E27FC236}">
              <a16:creationId xmlns:a16="http://schemas.microsoft.com/office/drawing/2014/main" id="{D14D90B2-AF8E-48BE-BC6B-980A8758389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5" name="Text Box 1579">
          <a:extLst>
            <a:ext uri="{FF2B5EF4-FFF2-40B4-BE49-F238E27FC236}">
              <a16:creationId xmlns:a16="http://schemas.microsoft.com/office/drawing/2014/main" id="{4CE974E1-D4C4-4AB8-B641-E0311A58CF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6" name="Text Box 1582">
          <a:extLst>
            <a:ext uri="{FF2B5EF4-FFF2-40B4-BE49-F238E27FC236}">
              <a16:creationId xmlns:a16="http://schemas.microsoft.com/office/drawing/2014/main" id="{3581BB7B-18F6-41E0-817D-4F643428866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7" name="Text Box 1585">
          <a:extLst>
            <a:ext uri="{FF2B5EF4-FFF2-40B4-BE49-F238E27FC236}">
              <a16:creationId xmlns:a16="http://schemas.microsoft.com/office/drawing/2014/main" id="{E1D54E88-E324-4075-B3FA-5E961A6345D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8" name="Text Box 1588">
          <a:extLst>
            <a:ext uri="{FF2B5EF4-FFF2-40B4-BE49-F238E27FC236}">
              <a16:creationId xmlns:a16="http://schemas.microsoft.com/office/drawing/2014/main" id="{151ABC14-A1D6-4CC8-BC4C-33F5A5BF175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89" name="Text Box 1591">
          <a:extLst>
            <a:ext uri="{FF2B5EF4-FFF2-40B4-BE49-F238E27FC236}">
              <a16:creationId xmlns:a16="http://schemas.microsoft.com/office/drawing/2014/main" id="{5DA25104-09C5-49EA-BBE3-97F215C5FC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0" name="Text Box 1594">
          <a:extLst>
            <a:ext uri="{FF2B5EF4-FFF2-40B4-BE49-F238E27FC236}">
              <a16:creationId xmlns:a16="http://schemas.microsoft.com/office/drawing/2014/main" id="{4839554D-6077-4DCC-A06A-A6F2CFB47E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1" name="Text Box 1597">
          <a:extLst>
            <a:ext uri="{FF2B5EF4-FFF2-40B4-BE49-F238E27FC236}">
              <a16:creationId xmlns:a16="http://schemas.microsoft.com/office/drawing/2014/main" id="{A479ABE4-871C-4489-9D4C-DDB44CAB21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2" name="Text Box 1600">
          <a:extLst>
            <a:ext uri="{FF2B5EF4-FFF2-40B4-BE49-F238E27FC236}">
              <a16:creationId xmlns:a16="http://schemas.microsoft.com/office/drawing/2014/main" id="{DC060D42-759D-4B6B-B197-91BE9C85E37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3" name="Text Box 1603">
          <a:extLst>
            <a:ext uri="{FF2B5EF4-FFF2-40B4-BE49-F238E27FC236}">
              <a16:creationId xmlns:a16="http://schemas.microsoft.com/office/drawing/2014/main" id="{39C2838C-484A-4EC6-B909-0FC975F4128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4" name="Text Box 1606">
          <a:extLst>
            <a:ext uri="{FF2B5EF4-FFF2-40B4-BE49-F238E27FC236}">
              <a16:creationId xmlns:a16="http://schemas.microsoft.com/office/drawing/2014/main" id="{F9D7EBFC-0444-4782-AD6F-162EB1FE71E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5" name="Text Box 1609">
          <a:extLst>
            <a:ext uri="{FF2B5EF4-FFF2-40B4-BE49-F238E27FC236}">
              <a16:creationId xmlns:a16="http://schemas.microsoft.com/office/drawing/2014/main" id="{40911EA7-738B-49F7-BD4B-5DEE2B2DA3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6" name="Text Box 1612">
          <a:extLst>
            <a:ext uri="{FF2B5EF4-FFF2-40B4-BE49-F238E27FC236}">
              <a16:creationId xmlns:a16="http://schemas.microsoft.com/office/drawing/2014/main" id="{A22722FF-247F-4D8E-AD14-BA4C827791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7" name="Text Box 1615">
          <a:extLst>
            <a:ext uri="{FF2B5EF4-FFF2-40B4-BE49-F238E27FC236}">
              <a16:creationId xmlns:a16="http://schemas.microsoft.com/office/drawing/2014/main" id="{3CCD0A76-D8C0-437A-BE10-0DD282DD1CE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8" name="Text Box 1640">
          <a:extLst>
            <a:ext uri="{FF2B5EF4-FFF2-40B4-BE49-F238E27FC236}">
              <a16:creationId xmlns:a16="http://schemas.microsoft.com/office/drawing/2014/main" id="{D9285220-1765-4D34-B2FF-8F66037638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4999" name="Text Box 1643">
          <a:extLst>
            <a:ext uri="{FF2B5EF4-FFF2-40B4-BE49-F238E27FC236}">
              <a16:creationId xmlns:a16="http://schemas.microsoft.com/office/drawing/2014/main" id="{7395E81C-5C72-432F-AC99-0697FA3706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0" name="Text Box 1646">
          <a:extLst>
            <a:ext uri="{FF2B5EF4-FFF2-40B4-BE49-F238E27FC236}">
              <a16:creationId xmlns:a16="http://schemas.microsoft.com/office/drawing/2014/main" id="{10CCFE97-AFBD-44F5-A584-415D6F6C5B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1" name="Text Box 1649">
          <a:extLst>
            <a:ext uri="{FF2B5EF4-FFF2-40B4-BE49-F238E27FC236}">
              <a16:creationId xmlns:a16="http://schemas.microsoft.com/office/drawing/2014/main" id="{D7E4A9D4-A68A-411B-A794-3377A3FB157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2" name="Text Box 1652">
          <a:extLst>
            <a:ext uri="{FF2B5EF4-FFF2-40B4-BE49-F238E27FC236}">
              <a16:creationId xmlns:a16="http://schemas.microsoft.com/office/drawing/2014/main" id="{24537138-9D32-444C-97CB-C8E400F084D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3" name="Text Box 1655">
          <a:extLst>
            <a:ext uri="{FF2B5EF4-FFF2-40B4-BE49-F238E27FC236}">
              <a16:creationId xmlns:a16="http://schemas.microsoft.com/office/drawing/2014/main" id="{0A9FFFEB-9932-4021-901B-85C81C46F47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4" name="Text Box 1658">
          <a:extLst>
            <a:ext uri="{FF2B5EF4-FFF2-40B4-BE49-F238E27FC236}">
              <a16:creationId xmlns:a16="http://schemas.microsoft.com/office/drawing/2014/main" id="{AA1C20E7-3828-45EA-9726-13D0907F84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5" name="Text Box 1661">
          <a:extLst>
            <a:ext uri="{FF2B5EF4-FFF2-40B4-BE49-F238E27FC236}">
              <a16:creationId xmlns:a16="http://schemas.microsoft.com/office/drawing/2014/main" id="{BE447DAB-F1D4-49B8-A869-64C6F2EFE4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6" name="Text Box 1664">
          <a:extLst>
            <a:ext uri="{FF2B5EF4-FFF2-40B4-BE49-F238E27FC236}">
              <a16:creationId xmlns:a16="http://schemas.microsoft.com/office/drawing/2014/main" id="{DA91B3D0-5891-4880-A8D3-AF99255E45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7" name="Text Box 1667">
          <a:extLst>
            <a:ext uri="{FF2B5EF4-FFF2-40B4-BE49-F238E27FC236}">
              <a16:creationId xmlns:a16="http://schemas.microsoft.com/office/drawing/2014/main" id="{4471B947-8E99-49F3-AC18-002093AA7DD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8" name="Text Box 1670">
          <a:extLst>
            <a:ext uri="{FF2B5EF4-FFF2-40B4-BE49-F238E27FC236}">
              <a16:creationId xmlns:a16="http://schemas.microsoft.com/office/drawing/2014/main" id="{46E3B973-09E9-4104-AF6D-C753C50AC4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09" name="Text Box 1673">
          <a:extLst>
            <a:ext uri="{FF2B5EF4-FFF2-40B4-BE49-F238E27FC236}">
              <a16:creationId xmlns:a16="http://schemas.microsoft.com/office/drawing/2014/main" id="{E852878F-D172-4C16-A70D-1024A0246C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0" name="Text Box 1676">
          <a:extLst>
            <a:ext uri="{FF2B5EF4-FFF2-40B4-BE49-F238E27FC236}">
              <a16:creationId xmlns:a16="http://schemas.microsoft.com/office/drawing/2014/main" id="{B1EDFD23-A478-4A88-A53A-82B62FB92E3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1" name="Text Box 1679">
          <a:extLst>
            <a:ext uri="{FF2B5EF4-FFF2-40B4-BE49-F238E27FC236}">
              <a16:creationId xmlns:a16="http://schemas.microsoft.com/office/drawing/2014/main" id="{7A6E3977-FC98-466D-98C9-A8FEAD711E0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2" name="Text Box 1682">
          <a:extLst>
            <a:ext uri="{FF2B5EF4-FFF2-40B4-BE49-F238E27FC236}">
              <a16:creationId xmlns:a16="http://schemas.microsoft.com/office/drawing/2014/main" id="{6B39B7A7-7975-4A00-A726-FFD566564D9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3" name="Text Box 1707">
          <a:extLst>
            <a:ext uri="{FF2B5EF4-FFF2-40B4-BE49-F238E27FC236}">
              <a16:creationId xmlns:a16="http://schemas.microsoft.com/office/drawing/2014/main" id="{14B45FA7-B8E6-4C27-9314-DCE8364B58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4" name="Text Box 1710">
          <a:extLst>
            <a:ext uri="{FF2B5EF4-FFF2-40B4-BE49-F238E27FC236}">
              <a16:creationId xmlns:a16="http://schemas.microsoft.com/office/drawing/2014/main" id="{2B98984A-CCF2-4717-8FF5-AE0EB2C211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5" name="Text Box 1713">
          <a:extLst>
            <a:ext uri="{FF2B5EF4-FFF2-40B4-BE49-F238E27FC236}">
              <a16:creationId xmlns:a16="http://schemas.microsoft.com/office/drawing/2014/main" id="{043CECAD-369B-4E59-98E6-03C067A69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6" name="Text Box 1716">
          <a:extLst>
            <a:ext uri="{FF2B5EF4-FFF2-40B4-BE49-F238E27FC236}">
              <a16:creationId xmlns:a16="http://schemas.microsoft.com/office/drawing/2014/main" id="{61422CB9-F159-4680-888C-90738E2AEE3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7" name="Text Box 1719">
          <a:extLst>
            <a:ext uri="{FF2B5EF4-FFF2-40B4-BE49-F238E27FC236}">
              <a16:creationId xmlns:a16="http://schemas.microsoft.com/office/drawing/2014/main" id="{688EC65A-5861-4C86-83CC-9EC348CB50D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8" name="Text Box 1722">
          <a:extLst>
            <a:ext uri="{FF2B5EF4-FFF2-40B4-BE49-F238E27FC236}">
              <a16:creationId xmlns:a16="http://schemas.microsoft.com/office/drawing/2014/main" id="{DE3A7E5A-DE88-4214-BAE6-A11CC08688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19" name="Text Box 1725">
          <a:extLst>
            <a:ext uri="{FF2B5EF4-FFF2-40B4-BE49-F238E27FC236}">
              <a16:creationId xmlns:a16="http://schemas.microsoft.com/office/drawing/2014/main" id="{D97C814D-BF46-4D6B-A434-CDFFA53DC6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0" name="Text Box 1728">
          <a:extLst>
            <a:ext uri="{FF2B5EF4-FFF2-40B4-BE49-F238E27FC236}">
              <a16:creationId xmlns:a16="http://schemas.microsoft.com/office/drawing/2014/main" id="{CBAC873B-7C77-499F-9DF8-C079BC42EED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1" name="Text Box 1731">
          <a:extLst>
            <a:ext uri="{FF2B5EF4-FFF2-40B4-BE49-F238E27FC236}">
              <a16:creationId xmlns:a16="http://schemas.microsoft.com/office/drawing/2014/main" id="{D706D1AC-6606-464C-ADAA-6125FD6EF5A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2" name="Text Box 1734">
          <a:extLst>
            <a:ext uri="{FF2B5EF4-FFF2-40B4-BE49-F238E27FC236}">
              <a16:creationId xmlns:a16="http://schemas.microsoft.com/office/drawing/2014/main" id="{A7E555E4-F9B6-4C00-8B0D-8EC73E44D2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3" name="Text Box 1737">
          <a:extLst>
            <a:ext uri="{FF2B5EF4-FFF2-40B4-BE49-F238E27FC236}">
              <a16:creationId xmlns:a16="http://schemas.microsoft.com/office/drawing/2014/main" id="{A2D757A1-5412-40BF-B2E9-815EE24B25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4" name="Text Box 1740">
          <a:extLst>
            <a:ext uri="{FF2B5EF4-FFF2-40B4-BE49-F238E27FC236}">
              <a16:creationId xmlns:a16="http://schemas.microsoft.com/office/drawing/2014/main" id="{B7DE8CD0-3E7B-4848-A8EA-BE4D6E38EF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5" name="Text Box 1743">
          <a:extLst>
            <a:ext uri="{FF2B5EF4-FFF2-40B4-BE49-F238E27FC236}">
              <a16:creationId xmlns:a16="http://schemas.microsoft.com/office/drawing/2014/main" id="{88113545-E8F6-4F93-8960-5A7A818F22A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6" name="Text Box 1746">
          <a:extLst>
            <a:ext uri="{FF2B5EF4-FFF2-40B4-BE49-F238E27FC236}">
              <a16:creationId xmlns:a16="http://schemas.microsoft.com/office/drawing/2014/main" id="{E6A0EBC1-2CDC-4E96-821F-E6AD5443FB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7" name="Text Box 1749">
          <a:extLst>
            <a:ext uri="{FF2B5EF4-FFF2-40B4-BE49-F238E27FC236}">
              <a16:creationId xmlns:a16="http://schemas.microsoft.com/office/drawing/2014/main" id="{F1394B26-6C72-445A-9DD3-79462C8EF9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8" name="Text Box 1774">
          <a:extLst>
            <a:ext uri="{FF2B5EF4-FFF2-40B4-BE49-F238E27FC236}">
              <a16:creationId xmlns:a16="http://schemas.microsoft.com/office/drawing/2014/main" id="{CB11FF54-6C01-4504-81B3-0D0580A2106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29" name="Text Box 1777">
          <a:extLst>
            <a:ext uri="{FF2B5EF4-FFF2-40B4-BE49-F238E27FC236}">
              <a16:creationId xmlns:a16="http://schemas.microsoft.com/office/drawing/2014/main" id="{62AA225C-DF71-4E9E-A05C-BB3225E8B65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0" name="Text Box 1780">
          <a:extLst>
            <a:ext uri="{FF2B5EF4-FFF2-40B4-BE49-F238E27FC236}">
              <a16:creationId xmlns:a16="http://schemas.microsoft.com/office/drawing/2014/main" id="{66E75292-2866-4607-B7D2-80D04F981C3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1" name="Text Box 1783">
          <a:extLst>
            <a:ext uri="{FF2B5EF4-FFF2-40B4-BE49-F238E27FC236}">
              <a16:creationId xmlns:a16="http://schemas.microsoft.com/office/drawing/2014/main" id="{90E92F54-37D1-4714-B0CA-AA6D665DA54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2" name="Text Box 1786">
          <a:extLst>
            <a:ext uri="{FF2B5EF4-FFF2-40B4-BE49-F238E27FC236}">
              <a16:creationId xmlns:a16="http://schemas.microsoft.com/office/drawing/2014/main" id="{34D4E4B2-4090-4D97-A9C5-AE0501C00E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3" name="Text Box 1789">
          <a:extLst>
            <a:ext uri="{FF2B5EF4-FFF2-40B4-BE49-F238E27FC236}">
              <a16:creationId xmlns:a16="http://schemas.microsoft.com/office/drawing/2014/main" id="{53F611AF-EB1E-4BB2-80A8-F2D06C186A2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4" name="Text Box 1792">
          <a:extLst>
            <a:ext uri="{FF2B5EF4-FFF2-40B4-BE49-F238E27FC236}">
              <a16:creationId xmlns:a16="http://schemas.microsoft.com/office/drawing/2014/main" id="{F10F2C29-3C97-4F02-8F57-28F00B087BF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5" name="Text Box 1795">
          <a:extLst>
            <a:ext uri="{FF2B5EF4-FFF2-40B4-BE49-F238E27FC236}">
              <a16:creationId xmlns:a16="http://schemas.microsoft.com/office/drawing/2014/main" id="{5ED723AF-5524-4175-A855-62624D71F7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6" name="Text Box 1798">
          <a:extLst>
            <a:ext uri="{FF2B5EF4-FFF2-40B4-BE49-F238E27FC236}">
              <a16:creationId xmlns:a16="http://schemas.microsoft.com/office/drawing/2014/main" id="{A5899DF1-9C9B-48CD-A4AA-70B33EA0280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7" name="Text Box 1801">
          <a:extLst>
            <a:ext uri="{FF2B5EF4-FFF2-40B4-BE49-F238E27FC236}">
              <a16:creationId xmlns:a16="http://schemas.microsoft.com/office/drawing/2014/main" id="{441126F0-0BD4-441B-B1E5-F436BA4B02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8" name="Text Box 1804">
          <a:extLst>
            <a:ext uri="{FF2B5EF4-FFF2-40B4-BE49-F238E27FC236}">
              <a16:creationId xmlns:a16="http://schemas.microsoft.com/office/drawing/2014/main" id="{412EAE9D-0941-406B-B160-DCAACB9DD14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39" name="Text Box 1807">
          <a:extLst>
            <a:ext uri="{FF2B5EF4-FFF2-40B4-BE49-F238E27FC236}">
              <a16:creationId xmlns:a16="http://schemas.microsoft.com/office/drawing/2014/main" id="{A2392E37-6CD6-4E8C-BBF3-FD3FC81784F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0" name="Text Box 1810">
          <a:extLst>
            <a:ext uri="{FF2B5EF4-FFF2-40B4-BE49-F238E27FC236}">
              <a16:creationId xmlns:a16="http://schemas.microsoft.com/office/drawing/2014/main" id="{61292259-1E50-46FE-A7E7-B0201E8DA83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1" name="Text Box 1813">
          <a:extLst>
            <a:ext uri="{FF2B5EF4-FFF2-40B4-BE49-F238E27FC236}">
              <a16:creationId xmlns:a16="http://schemas.microsoft.com/office/drawing/2014/main" id="{EE5726BA-1398-45D5-BE51-D27F53FDC0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2" name="Text Box 1816">
          <a:extLst>
            <a:ext uri="{FF2B5EF4-FFF2-40B4-BE49-F238E27FC236}">
              <a16:creationId xmlns:a16="http://schemas.microsoft.com/office/drawing/2014/main" id="{F25BAA58-0777-4787-ABAA-16BAE8D345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3" name="Text Box 1841">
          <a:extLst>
            <a:ext uri="{FF2B5EF4-FFF2-40B4-BE49-F238E27FC236}">
              <a16:creationId xmlns:a16="http://schemas.microsoft.com/office/drawing/2014/main" id="{981D9211-B09C-4B5F-88C2-61C56691143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4" name="Text Box 1844">
          <a:extLst>
            <a:ext uri="{FF2B5EF4-FFF2-40B4-BE49-F238E27FC236}">
              <a16:creationId xmlns:a16="http://schemas.microsoft.com/office/drawing/2014/main" id="{0A334F2D-057D-44BC-BCBB-1A1C46C799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5" name="Text Box 1847">
          <a:extLst>
            <a:ext uri="{FF2B5EF4-FFF2-40B4-BE49-F238E27FC236}">
              <a16:creationId xmlns:a16="http://schemas.microsoft.com/office/drawing/2014/main" id="{442664F8-5683-47D7-BEEA-9FBC150EC1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6" name="Text Box 1850">
          <a:extLst>
            <a:ext uri="{FF2B5EF4-FFF2-40B4-BE49-F238E27FC236}">
              <a16:creationId xmlns:a16="http://schemas.microsoft.com/office/drawing/2014/main" id="{556B94C0-828E-4041-B6AC-E4D103DD6DC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7" name="Text Box 1853">
          <a:extLst>
            <a:ext uri="{FF2B5EF4-FFF2-40B4-BE49-F238E27FC236}">
              <a16:creationId xmlns:a16="http://schemas.microsoft.com/office/drawing/2014/main" id="{572E7B5E-D783-44F5-A2B0-9BE817BD3B8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8" name="Text Box 1856">
          <a:extLst>
            <a:ext uri="{FF2B5EF4-FFF2-40B4-BE49-F238E27FC236}">
              <a16:creationId xmlns:a16="http://schemas.microsoft.com/office/drawing/2014/main" id="{72FADA10-0EDC-4587-87DE-836AD1881F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49" name="Text Box 1859">
          <a:extLst>
            <a:ext uri="{FF2B5EF4-FFF2-40B4-BE49-F238E27FC236}">
              <a16:creationId xmlns:a16="http://schemas.microsoft.com/office/drawing/2014/main" id="{AE612BBB-7FFA-41D9-8613-86039CC24F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0" name="Text Box 1862">
          <a:extLst>
            <a:ext uri="{FF2B5EF4-FFF2-40B4-BE49-F238E27FC236}">
              <a16:creationId xmlns:a16="http://schemas.microsoft.com/office/drawing/2014/main" id="{8EAC7B3D-1827-4C91-A759-56E8AB9C51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1" name="Text Box 1865">
          <a:extLst>
            <a:ext uri="{FF2B5EF4-FFF2-40B4-BE49-F238E27FC236}">
              <a16:creationId xmlns:a16="http://schemas.microsoft.com/office/drawing/2014/main" id="{5B08A6DA-130A-4342-9BE2-8A4F2768CE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2" name="Text Box 1868">
          <a:extLst>
            <a:ext uri="{FF2B5EF4-FFF2-40B4-BE49-F238E27FC236}">
              <a16:creationId xmlns:a16="http://schemas.microsoft.com/office/drawing/2014/main" id="{9A7CB003-4AB9-474D-8538-71C2072003A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3" name="Text Box 1871">
          <a:extLst>
            <a:ext uri="{FF2B5EF4-FFF2-40B4-BE49-F238E27FC236}">
              <a16:creationId xmlns:a16="http://schemas.microsoft.com/office/drawing/2014/main" id="{C1917F43-3F1D-4C03-8997-5D59C5B9362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4" name="Text Box 1874">
          <a:extLst>
            <a:ext uri="{FF2B5EF4-FFF2-40B4-BE49-F238E27FC236}">
              <a16:creationId xmlns:a16="http://schemas.microsoft.com/office/drawing/2014/main" id="{B3CD62DE-F423-40E9-A26C-586A3EED8A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5" name="Text Box 1877">
          <a:extLst>
            <a:ext uri="{FF2B5EF4-FFF2-40B4-BE49-F238E27FC236}">
              <a16:creationId xmlns:a16="http://schemas.microsoft.com/office/drawing/2014/main" id="{AC0229BB-5147-4E27-B7A3-8CBAA87483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6" name="Text Box 1880">
          <a:extLst>
            <a:ext uri="{FF2B5EF4-FFF2-40B4-BE49-F238E27FC236}">
              <a16:creationId xmlns:a16="http://schemas.microsoft.com/office/drawing/2014/main" id="{2CFC6445-B496-4853-90E4-8565F44E08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7" name="Text Box 1883">
          <a:extLst>
            <a:ext uri="{FF2B5EF4-FFF2-40B4-BE49-F238E27FC236}">
              <a16:creationId xmlns:a16="http://schemas.microsoft.com/office/drawing/2014/main" id="{F005C276-E740-43EB-9808-DA3C6A0835C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8" name="Text Box 1908">
          <a:extLst>
            <a:ext uri="{FF2B5EF4-FFF2-40B4-BE49-F238E27FC236}">
              <a16:creationId xmlns:a16="http://schemas.microsoft.com/office/drawing/2014/main" id="{B4D1C9D5-9927-4D83-9EE5-5A5E71D9A22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59" name="Text Box 1911">
          <a:extLst>
            <a:ext uri="{FF2B5EF4-FFF2-40B4-BE49-F238E27FC236}">
              <a16:creationId xmlns:a16="http://schemas.microsoft.com/office/drawing/2014/main" id="{BA0BA7E3-F7BA-4985-9376-BF77B36CF64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0" name="Text Box 1914">
          <a:extLst>
            <a:ext uri="{FF2B5EF4-FFF2-40B4-BE49-F238E27FC236}">
              <a16:creationId xmlns:a16="http://schemas.microsoft.com/office/drawing/2014/main" id="{7E59FCFE-213D-4317-B16E-856612CFB27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1" name="Text Box 1917">
          <a:extLst>
            <a:ext uri="{FF2B5EF4-FFF2-40B4-BE49-F238E27FC236}">
              <a16:creationId xmlns:a16="http://schemas.microsoft.com/office/drawing/2014/main" id="{02E7C93D-A0BC-4BA9-8C61-243DC7AEAE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2" name="Text Box 1920">
          <a:extLst>
            <a:ext uri="{FF2B5EF4-FFF2-40B4-BE49-F238E27FC236}">
              <a16:creationId xmlns:a16="http://schemas.microsoft.com/office/drawing/2014/main" id="{12EBEE5F-2065-419F-8691-9C9E9C668DA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3" name="Text Box 1923">
          <a:extLst>
            <a:ext uri="{FF2B5EF4-FFF2-40B4-BE49-F238E27FC236}">
              <a16:creationId xmlns:a16="http://schemas.microsoft.com/office/drawing/2014/main" id="{9EE181E9-4FAB-4C32-B851-A3E7FC744D9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4" name="Text Box 1926">
          <a:extLst>
            <a:ext uri="{FF2B5EF4-FFF2-40B4-BE49-F238E27FC236}">
              <a16:creationId xmlns:a16="http://schemas.microsoft.com/office/drawing/2014/main" id="{79CEC9BE-8C35-4E86-8842-362B3356E2B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5" name="Text Box 1929">
          <a:extLst>
            <a:ext uri="{FF2B5EF4-FFF2-40B4-BE49-F238E27FC236}">
              <a16:creationId xmlns:a16="http://schemas.microsoft.com/office/drawing/2014/main" id="{DE2EA97A-E80C-4CE5-92FF-89A835778C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6" name="Text Box 1932">
          <a:extLst>
            <a:ext uri="{FF2B5EF4-FFF2-40B4-BE49-F238E27FC236}">
              <a16:creationId xmlns:a16="http://schemas.microsoft.com/office/drawing/2014/main" id="{57E0790F-931E-4FFB-BD13-74A535E74D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7" name="Text Box 1935">
          <a:extLst>
            <a:ext uri="{FF2B5EF4-FFF2-40B4-BE49-F238E27FC236}">
              <a16:creationId xmlns:a16="http://schemas.microsoft.com/office/drawing/2014/main" id="{0A9247BC-855D-4DE7-87EC-90CAF14AAA1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8" name="Text Box 1938">
          <a:extLst>
            <a:ext uri="{FF2B5EF4-FFF2-40B4-BE49-F238E27FC236}">
              <a16:creationId xmlns:a16="http://schemas.microsoft.com/office/drawing/2014/main" id="{EF531FBA-047A-46D2-A26C-D604BC26D75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69" name="Text Box 1941">
          <a:extLst>
            <a:ext uri="{FF2B5EF4-FFF2-40B4-BE49-F238E27FC236}">
              <a16:creationId xmlns:a16="http://schemas.microsoft.com/office/drawing/2014/main" id="{7257BE79-C28A-4D6D-B735-6C384A1B31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0" name="Text Box 1944">
          <a:extLst>
            <a:ext uri="{FF2B5EF4-FFF2-40B4-BE49-F238E27FC236}">
              <a16:creationId xmlns:a16="http://schemas.microsoft.com/office/drawing/2014/main" id="{506CEE44-3EAD-44B2-BDE6-2720F3E7D9B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1" name="Text Box 1947">
          <a:extLst>
            <a:ext uri="{FF2B5EF4-FFF2-40B4-BE49-F238E27FC236}">
              <a16:creationId xmlns:a16="http://schemas.microsoft.com/office/drawing/2014/main" id="{3ADD4C09-439F-48E0-96B4-14943FC1073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2" name="Text Box 1950">
          <a:extLst>
            <a:ext uri="{FF2B5EF4-FFF2-40B4-BE49-F238E27FC236}">
              <a16:creationId xmlns:a16="http://schemas.microsoft.com/office/drawing/2014/main" id="{3CA70140-F4B3-427A-A1EB-0FEA467529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3" name="Text Box 1975">
          <a:extLst>
            <a:ext uri="{FF2B5EF4-FFF2-40B4-BE49-F238E27FC236}">
              <a16:creationId xmlns:a16="http://schemas.microsoft.com/office/drawing/2014/main" id="{3777AA1A-D7B2-4325-A298-20F601B6360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4" name="Text Box 1978">
          <a:extLst>
            <a:ext uri="{FF2B5EF4-FFF2-40B4-BE49-F238E27FC236}">
              <a16:creationId xmlns:a16="http://schemas.microsoft.com/office/drawing/2014/main" id="{4C9C7576-1E82-4DE5-939D-8B2B60789F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5" name="Text Box 1981">
          <a:extLst>
            <a:ext uri="{FF2B5EF4-FFF2-40B4-BE49-F238E27FC236}">
              <a16:creationId xmlns:a16="http://schemas.microsoft.com/office/drawing/2014/main" id="{12008252-D1AD-41E1-86EF-865CC216EE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6" name="Text Box 1984">
          <a:extLst>
            <a:ext uri="{FF2B5EF4-FFF2-40B4-BE49-F238E27FC236}">
              <a16:creationId xmlns:a16="http://schemas.microsoft.com/office/drawing/2014/main" id="{B1E7F5D7-FE7C-42BF-86D5-A5885732A27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7" name="Text Box 1987">
          <a:extLst>
            <a:ext uri="{FF2B5EF4-FFF2-40B4-BE49-F238E27FC236}">
              <a16:creationId xmlns:a16="http://schemas.microsoft.com/office/drawing/2014/main" id="{CCC7CFB1-95CD-4EA3-909D-EF680BAF95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8" name="Text Box 1990">
          <a:extLst>
            <a:ext uri="{FF2B5EF4-FFF2-40B4-BE49-F238E27FC236}">
              <a16:creationId xmlns:a16="http://schemas.microsoft.com/office/drawing/2014/main" id="{079E2049-E1EA-47A8-8C17-A50DC848DB5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79" name="Text Box 1993">
          <a:extLst>
            <a:ext uri="{FF2B5EF4-FFF2-40B4-BE49-F238E27FC236}">
              <a16:creationId xmlns:a16="http://schemas.microsoft.com/office/drawing/2014/main" id="{6F2E5970-F83C-43A5-9DE4-946E13EFB1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0" name="Text Box 1996">
          <a:extLst>
            <a:ext uri="{FF2B5EF4-FFF2-40B4-BE49-F238E27FC236}">
              <a16:creationId xmlns:a16="http://schemas.microsoft.com/office/drawing/2014/main" id="{831BC567-A12B-44E4-864F-485BB184FD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1" name="Text Box 1999">
          <a:extLst>
            <a:ext uri="{FF2B5EF4-FFF2-40B4-BE49-F238E27FC236}">
              <a16:creationId xmlns:a16="http://schemas.microsoft.com/office/drawing/2014/main" id="{3BEBB0E9-9BE4-47EF-8F34-A630C1E45D4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2" name="Text Box 2002">
          <a:extLst>
            <a:ext uri="{FF2B5EF4-FFF2-40B4-BE49-F238E27FC236}">
              <a16:creationId xmlns:a16="http://schemas.microsoft.com/office/drawing/2014/main" id="{796CEDC7-0D0D-421E-B475-E0A918F4E23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3" name="Text Box 2005">
          <a:extLst>
            <a:ext uri="{FF2B5EF4-FFF2-40B4-BE49-F238E27FC236}">
              <a16:creationId xmlns:a16="http://schemas.microsoft.com/office/drawing/2014/main" id="{F142CB72-E93B-41FE-9FF9-1A42472818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4" name="Text Box 2008">
          <a:extLst>
            <a:ext uri="{FF2B5EF4-FFF2-40B4-BE49-F238E27FC236}">
              <a16:creationId xmlns:a16="http://schemas.microsoft.com/office/drawing/2014/main" id="{3915A58E-5DE7-4C6F-96FB-6EB1A2BFB8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5" name="Text Box 2011">
          <a:extLst>
            <a:ext uri="{FF2B5EF4-FFF2-40B4-BE49-F238E27FC236}">
              <a16:creationId xmlns:a16="http://schemas.microsoft.com/office/drawing/2014/main" id="{3EC961A5-69AB-4D78-BE7A-88D98E2F64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6" name="Text Box 2014">
          <a:extLst>
            <a:ext uri="{FF2B5EF4-FFF2-40B4-BE49-F238E27FC236}">
              <a16:creationId xmlns:a16="http://schemas.microsoft.com/office/drawing/2014/main" id="{450032AC-7A37-4AF4-9195-088BB1DDE7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7" name="Text Box 2017">
          <a:extLst>
            <a:ext uri="{FF2B5EF4-FFF2-40B4-BE49-F238E27FC236}">
              <a16:creationId xmlns:a16="http://schemas.microsoft.com/office/drawing/2014/main" id="{AFA00149-F81E-4047-A82F-977BA7123FB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8" name="Text Box 2042">
          <a:extLst>
            <a:ext uri="{FF2B5EF4-FFF2-40B4-BE49-F238E27FC236}">
              <a16:creationId xmlns:a16="http://schemas.microsoft.com/office/drawing/2014/main" id="{F6CF2450-680E-4FF3-AA54-7D77B254F7B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89" name="Text Box 2045">
          <a:extLst>
            <a:ext uri="{FF2B5EF4-FFF2-40B4-BE49-F238E27FC236}">
              <a16:creationId xmlns:a16="http://schemas.microsoft.com/office/drawing/2014/main" id="{33B3058E-74A0-4FF7-BB38-4FE588F20D8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0" name="Text Box 2048">
          <a:extLst>
            <a:ext uri="{FF2B5EF4-FFF2-40B4-BE49-F238E27FC236}">
              <a16:creationId xmlns:a16="http://schemas.microsoft.com/office/drawing/2014/main" id="{00B4B481-3ABD-44BC-8E32-76843685E46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1" name="Text Box 2051">
          <a:extLst>
            <a:ext uri="{FF2B5EF4-FFF2-40B4-BE49-F238E27FC236}">
              <a16:creationId xmlns:a16="http://schemas.microsoft.com/office/drawing/2014/main" id="{5C4FAACA-A35B-47A3-9677-C7103427DF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2" name="Text Box 2054">
          <a:extLst>
            <a:ext uri="{FF2B5EF4-FFF2-40B4-BE49-F238E27FC236}">
              <a16:creationId xmlns:a16="http://schemas.microsoft.com/office/drawing/2014/main" id="{AFAD0B33-B87A-4C55-BB12-D672A6F481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3" name="Text Box 2057">
          <a:extLst>
            <a:ext uri="{FF2B5EF4-FFF2-40B4-BE49-F238E27FC236}">
              <a16:creationId xmlns:a16="http://schemas.microsoft.com/office/drawing/2014/main" id="{AFCCD792-EE78-4CD1-BC98-665D39E3CB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4" name="Text Box 2060">
          <a:extLst>
            <a:ext uri="{FF2B5EF4-FFF2-40B4-BE49-F238E27FC236}">
              <a16:creationId xmlns:a16="http://schemas.microsoft.com/office/drawing/2014/main" id="{F0FEF4C7-0F82-49B7-A230-4A06FAD9B7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5" name="Text Box 2063">
          <a:extLst>
            <a:ext uri="{FF2B5EF4-FFF2-40B4-BE49-F238E27FC236}">
              <a16:creationId xmlns:a16="http://schemas.microsoft.com/office/drawing/2014/main" id="{4163BC4F-534D-43E0-B681-F21D9574E99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6" name="Text Box 2066">
          <a:extLst>
            <a:ext uri="{FF2B5EF4-FFF2-40B4-BE49-F238E27FC236}">
              <a16:creationId xmlns:a16="http://schemas.microsoft.com/office/drawing/2014/main" id="{77A89FEE-42EC-436B-B7E2-87DF1904058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7" name="Text Box 2069">
          <a:extLst>
            <a:ext uri="{FF2B5EF4-FFF2-40B4-BE49-F238E27FC236}">
              <a16:creationId xmlns:a16="http://schemas.microsoft.com/office/drawing/2014/main" id="{52B07E5A-2BBD-49CB-8C5E-92100791F5C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8" name="Text Box 2072">
          <a:extLst>
            <a:ext uri="{FF2B5EF4-FFF2-40B4-BE49-F238E27FC236}">
              <a16:creationId xmlns:a16="http://schemas.microsoft.com/office/drawing/2014/main" id="{429F3535-B5C0-4ECB-913C-04F97CC60BB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099" name="Text Box 2075">
          <a:extLst>
            <a:ext uri="{FF2B5EF4-FFF2-40B4-BE49-F238E27FC236}">
              <a16:creationId xmlns:a16="http://schemas.microsoft.com/office/drawing/2014/main" id="{7B60AAB8-2F98-407D-AA94-CDF60E9251F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0" name="Text Box 2078">
          <a:extLst>
            <a:ext uri="{FF2B5EF4-FFF2-40B4-BE49-F238E27FC236}">
              <a16:creationId xmlns:a16="http://schemas.microsoft.com/office/drawing/2014/main" id="{E570F604-D97A-4D02-9224-A31F522FEF9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1" name="Text Box 2081">
          <a:extLst>
            <a:ext uri="{FF2B5EF4-FFF2-40B4-BE49-F238E27FC236}">
              <a16:creationId xmlns:a16="http://schemas.microsoft.com/office/drawing/2014/main" id="{82BD0825-8751-41AF-9C14-D83C29FC888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2" name="Text Box 2084">
          <a:extLst>
            <a:ext uri="{FF2B5EF4-FFF2-40B4-BE49-F238E27FC236}">
              <a16:creationId xmlns:a16="http://schemas.microsoft.com/office/drawing/2014/main" id="{FF031AE3-7BAB-416E-AF8C-6A8A820E169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3" name="Text Box 2109">
          <a:extLst>
            <a:ext uri="{FF2B5EF4-FFF2-40B4-BE49-F238E27FC236}">
              <a16:creationId xmlns:a16="http://schemas.microsoft.com/office/drawing/2014/main" id="{135DA4E4-8B71-4A8B-8143-6AF2BC9DD31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4" name="Text Box 2112">
          <a:extLst>
            <a:ext uri="{FF2B5EF4-FFF2-40B4-BE49-F238E27FC236}">
              <a16:creationId xmlns:a16="http://schemas.microsoft.com/office/drawing/2014/main" id="{01230165-0FE2-4D4D-BEA3-4FBB07DC64B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5" name="Text Box 2115">
          <a:extLst>
            <a:ext uri="{FF2B5EF4-FFF2-40B4-BE49-F238E27FC236}">
              <a16:creationId xmlns:a16="http://schemas.microsoft.com/office/drawing/2014/main" id="{7F5636EC-6607-4D16-9E7E-A9386CDC00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6" name="Text Box 2118">
          <a:extLst>
            <a:ext uri="{FF2B5EF4-FFF2-40B4-BE49-F238E27FC236}">
              <a16:creationId xmlns:a16="http://schemas.microsoft.com/office/drawing/2014/main" id="{08D3CD6C-569B-4E5F-AE63-D1641D666C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7" name="Text Box 2121">
          <a:extLst>
            <a:ext uri="{FF2B5EF4-FFF2-40B4-BE49-F238E27FC236}">
              <a16:creationId xmlns:a16="http://schemas.microsoft.com/office/drawing/2014/main" id="{071966F7-3439-4759-8F25-46D0775EC7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8" name="Text Box 2124">
          <a:extLst>
            <a:ext uri="{FF2B5EF4-FFF2-40B4-BE49-F238E27FC236}">
              <a16:creationId xmlns:a16="http://schemas.microsoft.com/office/drawing/2014/main" id="{BDA54EA6-375D-4519-B392-A1BA32C30B4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09" name="Text Box 2127">
          <a:extLst>
            <a:ext uri="{FF2B5EF4-FFF2-40B4-BE49-F238E27FC236}">
              <a16:creationId xmlns:a16="http://schemas.microsoft.com/office/drawing/2014/main" id="{08A43A51-F07E-4EA8-8B10-9D2977A6AF6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0" name="Text Box 2130">
          <a:extLst>
            <a:ext uri="{FF2B5EF4-FFF2-40B4-BE49-F238E27FC236}">
              <a16:creationId xmlns:a16="http://schemas.microsoft.com/office/drawing/2014/main" id="{70B1686A-BE20-4272-B15E-99407B4355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1" name="Text Box 2133">
          <a:extLst>
            <a:ext uri="{FF2B5EF4-FFF2-40B4-BE49-F238E27FC236}">
              <a16:creationId xmlns:a16="http://schemas.microsoft.com/office/drawing/2014/main" id="{6C715EBF-E5AB-43B5-B62D-E05CDDE3D4E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2" name="Text Box 2136">
          <a:extLst>
            <a:ext uri="{FF2B5EF4-FFF2-40B4-BE49-F238E27FC236}">
              <a16:creationId xmlns:a16="http://schemas.microsoft.com/office/drawing/2014/main" id="{4E3B56D8-E932-4C21-B50F-4180D24544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3" name="Text Box 2139">
          <a:extLst>
            <a:ext uri="{FF2B5EF4-FFF2-40B4-BE49-F238E27FC236}">
              <a16:creationId xmlns:a16="http://schemas.microsoft.com/office/drawing/2014/main" id="{203355C2-B4EF-4DF1-BAF4-0BB584373A1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4" name="Text Box 2142">
          <a:extLst>
            <a:ext uri="{FF2B5EF4-FFF2-40B4-BE49-F238E27FC236}">
              <a16:creationId xmlns:a16="http://schemas.microsoft.com/office/drawing/2014/main" id="{631536E4-2793-464E-93B1-AF16BAF385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5" name="Text Box 2145">
          <a:extLst>
            <a:ext uri="{FF2B5EF4-FFF2-40B4-BE49-F238E27FC236}">
              <a16:creationId xmlns:a16="http://schemas.microsoft.com/office/drawing/2014/main" id="{7F5FFB86-C912-4A1B-9ED3-781B9790FD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6" name="Text Box 2148">
          <a:extLst>
            <a:ext uri="{FF2B5EF4-FFF2-40B4-BE49-F238E27FC236}">
              <a16:creationId xmlns:a16="http://schemas.microsoft.com/office/drawing/2014/main" id="{72AF51A0-54BE-45EE-94CB-183ECA4BDB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7" name="Text Box 2151">
          <a:extLst>
            <a:ext uri="{FF2B5EF4-FFF2-40B4-BE49-F238E27FC236}">
              <a16:creationId xmlns:a16="http://schemas.microsoft.com/office/drawing/2014/main" id="{86A9690F-35CF-400B-B272-06C4E397188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8" name="Text Box 2176">
          <a:extLst>
            <a:ext uri="{FF2B5EF4-FFF2-40B4-BE49-F238E27FC236}">
              <a16:creationId xmlns:a16="http://schemas.microsoft.com/office/drawing/2014/main" id="{6513BD4B-136F-4082-8EA9-0068458F73C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19" name="Text Box 2179">
          <a:extLst>
            <a:ext uri="{FF2B5EF4-FFF2-40B4-BE49-F238E27FC236}">
              <a16:creationId xmlns:a16="http://schemas.microsoft.com/office/drawing/2014/main" id="{507E9941-A72B-4BC1-B1FF-44B4E122DB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0" name="Text Box 2182">
          <a:extLst>
            <a:ext uri="{FF2B5EF4-FFF2-40B4-BE49-F238E27FC236}">
              <a16:creationId xmlns:a16="http://schemas.microsoft.com/office/drawing/2014/main" id="{93713F44-829F-45A4-A595-53520EF6E82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1" name="Text Box 2185">
          <a:extLst>
            <a:ext uri="{FF2B5EF4-FFF2-40B4-BE49-F238E27FC236}">
              <a16:creationId xmlns:a16="http://schemas.microsoft.com/office/drawing/2014/main" id="{D5E59AB5-2FE5-4013-B476-234A95CA22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2" name="Text Box 2188">
          <a:extLst>
            <a:ext uri="{FF2B5EF4-FFF2-40B4-BE49-F238E27FC236}">
              <a16:creationId xmlns:a16="http://schemas.microsoft.com/office/drawing/2014/main" id="{7CC4E1FD-5B74-461C-AD24-730166A48C2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3" name="Text Box 2191">
          <a:extLst>
            <a:ext uri="{FF2B5EF4-FFF2-40B4-BE49-F238E27FC236}">
              <a16:creationId xmlns:a16="http://schemas.microsoft.com/office/drawing/2014/main" id="{A1202261-A69E-4EFD-A612-CA0F878CB0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4" name="Text Box 2194">
          <a:extLst>
            <a:ext uri="{FF2B5EF4-FFF2-40B4-BE49-F238E27FC236}">
              <a16:creationId xmlns:a16="http://schemas.microsoft.com/office/drawing/2014/main" id="{5048FC80-1042-49CA-8A11-74B5DDDCA1E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5" name="Text Box 2197">
          <a:extLst>
            <a:ext uri="{FF2B5EF4-FFF2-40B4-BE49-F238E27FC236}">
              <a16:creationId xmlns:a16="http://schemas.microsoft.com/office/drawing/2014/main" id="{73745D7A-DE57-4F06-8607-C9AFB0DF496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6" name="Text Box 2200">
          <a:extLst>
            <a:ext uri="{FF2B5EF4-FFF2-40B4-BE49-F238E27FC236}">
              <a16:creationId xmlns:a16="http://schemas.microsoft.com/office/drawing/2014/main" id="{2DE87D9A-AF11-4A2B-90F1-C4D8A45C3A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7" name="Text Box 2203">
          <a:extLst>
            <a:ext uri="{FF2B5EF4-FFF2-40B4-BE49-F238E27FC236}">
              <a16:creationId xmlns:a16="http://schemas.microsoft.com/office/drawing/2014/main" id="{34587FE9-FCEB-499D-878E-D37C68ECBFE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8" name="Text Box 2206">
          <a:extLst>
            <a:ext uri="{FF2B5EF4-FFF2-40B4-BE49-F238E27FC236}">
              <a16:creationId xmlns:a16="http://schemas.microsoft.com/office/drawing/2014/main" id="{227E7DA0-17B6-4A9F-8A69-75B699CF94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29" name="Text Box 2209">
          <a:extLst>
            <a:ext uri="{FF2B5EF4-FFF2-40B4-BE49-F238E27FC236}">
              <a16:creationId xmlns:a16="http://schemas.microsoft.com/office/drawing/2014/main" id="{DE442998-E649-43F7-B6F9-217C0D73C10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0" name="Text Box 2212">
          <a:extLst>
            <a:ext uri="{FF2B5EF4-FFF2-40B4-BE49-F238E27FC236}">
              <a16:creationId xmlns:a16="http://schemas.microsoft.com/office/drawing/2014/main" id="{6CD1D42C-509C-4355-B263-A38EB6E54CA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1" name="Text Box 2215">
          <a:extLst>
            <a:ext uri="{FF2B5EF4-FFF2-40B4-BE49-F238E27FC236}">
              <a16:creationId xmlns:a16="http://schemas.microsoft.com/office/drawing/2014/main" id="{1C70F4DE-1456-408A-9758-B3C5425072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2" name="Text Box 2218">
          <a:extLst>
            <a:ext uri="{FF2B5EF4-FFF2-40B4-BE49-F238E27FC236}">
              <a16:creationId xmlns:a16="http://schemas.microsoft.com/office/drawing/2014/main" id="{863BD405-A8C8-48D5-8F70-0F03225213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3" name="Text Box 2243">
          <a:extLst>
            <a:ext uri="{FF2B5EF4-FFF2-40B4-BE49-F238E27FC236}">
              <a16:creationId xmlns:a16="http://schemas.microsoft.com/office/drawing/2014/main" id="{ED849400-FAAD-447C-8A80-DA65B4F1637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4" name="Text Box 2246">
          <a:extLst>
            <a:ext uri="{FF2B5EF4-FFF2-40B4-BE49-F238E27FC236}">
              <a16:creationId xmlns:a16="http://schemas.microsoft.com/office/drawing/2014/main" id="{C23954FD-102D-4657-8CBD-3AA6B682D61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5" name="Text Box 2249">
          <a:extLst>
            <a:ext uri="{FF2B5EF4-FFF2-40B4-BE49-F238E27FC236}">
              <a16:creationId xmlns:a16="http://schemas.microsoft.com/office/drawing/2014/main" id="{DC2A23A5-153A-4F6E-B8D9-0E498A71B2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6" name="Text Box 2252">
          <a:extLst>
            <a:ext uri="{FF2B5EF4-FFF2-40B4-BE49-F238E27FC236}">
              <a16:creationId xmlns:a16="http://schemas.microsoft.com/office/drawing/2014/main" id="{577F346B-F81B-43AB-8FD4-3B439F79FD9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7" name="Text Box 2255">
          <a:extLst>
            <a:ext uri="{FF2B5EF4-FFF2-40B4-BE49-F238E27FC236}">
              <a16:creationId xmlns:a16="http://schemas.microsoft.com/office/drawing/2014/main" id="{144A77F7-B7A4-4109-A87A-88D67524A3E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8" name="Text Box 2258">
          <a:extLst>
            <a:ext uri="{FF2B5EF4-FFF2-40B4-BE49-F238E27FC236}">
              <a16:creationId xmlns:a16="http://schemas.microsoft.com/office/drawing/2014/main" id="{1C0ECF5E-C15C-490C-9E22-3B502B9048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39" name="Text Box 2261">
          <a:extLst>
            <a:ext uri="{FF2B5EF4-FFF2-40B4-BE49-F238E27FC236}">
              <a16:creationId xmlns:a16="http://schemas.microsoft.com/office/drawing/2014/main" id="{28FA97E2-6913-499D-A6E3-DF5BC8251AE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0" name="Text Box 2264">
          <a:extLst>
            <a:ext uri="{FF2B5EF4-FFF2-40B4-BE49-F238E27FC236}">
              <a16:creationId xmlns:a16="http://schemas.microsoft.com/office/drawing/2014/main" id="{A89A7EEC-DA43-4D15-83F9-6DD8B43EDE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1" name="Text Box 2267">
          <a:extLst>
            <a:ext uri="{FF2B5EF4-FFF2-40B4-BE49-F238E27FC236}">
              <a16:creationId xmlns:a16="http://schemas.microsoft.com/office/drawing/2014/main" id="{6FA7B644-F88A-493D-AE3D-675FF0FC74B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2" name="Text Box 2270">
          <a:extLst>
            <a:ext uri="{FF2B5EF4-FFF2-40B4-BE49-F238E27FC236}">
              <a16:creationId xmlns:a16="http://schemas.microsoft.com/office/drawing/2014/main" id="{AF39BC2F-395E-4306-9358-640F6013C8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3" name="Text Box 2273">
          <a:extLst>
            <a:ext uri="{FF2B5EF4-FFF2-40B4-BE49-F238E27FC236}">
              <a16:creationId xmlns:a16="http://schemas.microsoft.com/office/drawing/2014/main" id="{9072A9F3-77CB-4CE0-AD9C-94826D91A1D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4" name="Text Box 2276">
          <a:extLst>
            <a:ext uri="{FF2B5EF4-FFF2-40B4-BE49-F238E27FC236}">
              <a16:creationId xmlns:a16="http://schemas.microsoft.com/office/drawing/2014/main" id="{EDE4D0FC-5FA2-4CF6-BE4E-2625B874B36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5" name="Text Box 2279">
          <a:extLst>
            <a:ext uri="{FF2B5EF4-FFF2-40B4-BE49-F238E27FC236}">
              <a16:creationId xmlns:a16="http://schemas.microsoft.com/office/drawing/2014/main" id="{9F8D77D8-73D1-47A1-9F57-5BF62BB3FD8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6" name="Text Box 2282">
          <a:extLst>
            <a:ext uri="{FF2B5EF4-FFF2-40B4-BE49-F238E27FC236}">
              <a16:creationId xmlns:a16="http://schemas.microsoft.com/office/drawing/2014/main" id="{D0822116-A677-4E21-B57D-8E78EEE46A2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7" name="Text Box 2285">
          <a:extLst>
            <a:ext uri="{FF2B5EF4-FFF2-40B4-BE49-F238E27FC236}">
              <a16:creationId xmlns:a16="http://schemas.microsoft.com/office/drawing/2014/main" id="{6517E3C6-0DAF-428D-A9A0-B9C63EE5648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8" name="Text Box 2310">
          <a:extLst>
            <a:ext uri="{FF2B5EF4-FFF2-40B4-BE49-F238E27FC236}">
              <a16:creationId xmlns:a16="http://schemas.microsoft.com/office/drawing/2014/main" id="{29EB8B97-B0B1-4FC0-8058-F2D13BA8F1C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49" name="Text Box 2313">
          <a:extLst>
            <a:ext uri="{FF2B5EF4-FFF2-40B4-BE49-F238E27FC236}">
              <a16:creationId xmlns:a16="http://schemas.microsoft.com/office/drawing/2014/main" id="{349B043B-077C-441B-956F-D6919FC7B0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0" name="Text Box 2316">
          <a:extLst>
            <a:ext uri="{FF2B5EF4-FFF2-40B4-BE49-F238E27FC236}">
              <a16:creationId xmlns:a16="http://schemas.microsoft.com/office/drawing/2014/main" id="{1EA03E7C-7B9E-41EB-A111-3BCD3B75F1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1" name="Text Box 2319">
          <a:extLst>
            <a:ext uri="{FF2B5EF4-FFF2-40B4-BE49-F238E27FC236}">
              <a16:creationId xmlns:a16="http://schemas.microsoft.com/office/drawing/2014/main" id="{15A192F1-28CB-4A4F-B455-9EE19642196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2" name="Text Box 2322">
          <a:extLst>
            <a:ext uri="{FF2B5EF4-FFF2-40B4-BE49-F238E27FC236}">
              <a16:creationId xmlns:a16="http://schemas.microsoft.com/office/drawing/2014/main" id="{D426F2C0-55C2-481D-A580-807DF486BC9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3" name="Text Box 2325">
          <a:extLst>
            <a:ext uri="{FF2B5EF4-FFF2-40B4-BE49-F238E27FC236}">
              <a16:creationId xmlns:a16="http://schemas.microsoft.com/office/drawing/2014/main" id="{7E08E0DA-583B-4D09-A803-2E3ED9DC691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4" name="Text Box 2328">
          <a:extLst>
            <a:ext uri="{FF2B5EF4-FFF2-40B4-BE49-F238E27FC236}">
              <a16:creationId xmlns:a16="http://schemas.microsoft.com/office/drawing/2014/main" id="{3BD76D26-08F8-49E3-B99F-052A107480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5" name="Text Box 2331">
          <a:extLst>
            <a:ext uri="{FF2B5EF4-FFF2-40B4-BE49-F238E27FC236}">
              <a16:creationId xmlns:a16="http://schemas.microsoft.com/office/drawing/2014/main" id="{E96E9154-5F84-4AE7-91B4-11309E14C2F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6" name="Text Box 2334">
          <a:extLst>
            <a:ext uri="{FF2B5EF4-FFF2-40B4-BE49-F238E27FC236}">
              <a16:creationId xmlns:a16="http://schemas.microsoft.com/office/drawing/2014/main" id="{198AFF7D-AF7E-40D1-B5F2-D02C3C58E8E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7" name="Text Box 2337">
          <a:extLst>
            <a:ext uri="{FF2B5EF4-FFF2-40B4-BE49-F238E27FC236}">
              <a16:creationId xmlns:a16="http://schemas.microsoft.com/office/drawing/2014/main" id="{4B8D5D59-24FB-4F71-AC92-5BBDA8F5F9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8" name="Text Box 2340">
          <a:extLst>
            <a:ext uri="{FF2B5EF4-FFF2-40B4-BE49-F238E27FC236}">
              <a16:creationId xmlns:a16="http://schemas.microsoft.com/office/drawing/2014/main" id="{B57524F2-893B-4285-A20D-89A03C5D52D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59" name="Text Box 2343">
          <a:extLst>
            <a:ext uri="{FF2B5EF4-FFF2-40B4-BE49-F238E27FC236}">
              <a16:creationId xmlns:a16="http://schemas.microsoft.com/office/drawing/2014/main" id="{89A87EC9-7F9F-4466-85A5-B6F8E8A3723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0" name="Text Box 2346">
          <a:extLst>
            <a:ext uri="{FF2B5EF4-FFF2-40B4-BE49-F238E27FC236}">
              <a16:creationId xmlns:a16="http://schemas.microsoft.com/office/drawing/2014/main" id="{942523A9-43A1-452B-A96A-C938175D86F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1" name="Text Box 2349">
          <a:extLst>
            <a:ext uri="{FF2B5EF4-FFF2-40B4-BE49-F238E27FC236}">
              <a16:creationId xmlns:a16="http://schemas.microsoft.com/office/drawing/2014/main" id="{2644C11D-4D66-4DA7-BADC-225CCDA147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2" name="Text Box 2352">
          <a:extLst>
            <a:ext uri="{FF2B5EF4-FFF2-40B4-BE49-F238E27FC236}">
              <a16:creationId xmlns:a16="http://schemas.microsoft.com/office/drawing/2014/main" id="{4880A58F-5DCB-4FF5-A46C-DF17E73EAC1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3" name="Text Box 2377">
          <a:extLst>
            <a:ext uri="{FF2B5EF4-FFF2-40B4-BE49-F238E27FC236}">
              <a16:creationId xmlns:a16="http://schemas.microsoft.com/office/drawing/2014/main" id="{D5E9EC03-9E36-48B5-8727-5F25FA7BC90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4" name="Text Box 2380">
          <a:extLst>
            <a:ext uri="{FF2B5EF4-FFF2-40B4-BE49-F238E27FC236}">
              <a16:creationId xmlns:a16="http://schemas.microsoft.com/office/drawing/2014/main" id="{39A4F4A9-375D-42F0-A524-29F2479EB8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5" name="Text Box 2383">
          <a:extLst>
            <a:ext uri="{FF2B5EF4-FFF2-40B4-BE49-F238E27FC236}">
              <a16:creationId xmlns:a16="http://schemas.microsoft.com/office/drawing/2014/main" id="{D7999BA0-F6EF-4B01-A6FD-3F93E605C14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6" name="Text Box 2386">
          <a:extLst>
            <a:ext uri="{FF2B5EF4-FFF2-40B4-BE49-F238E27FC236}">
              <a16:creationId xmlns:a16="http://schemas.microsoft.com/office/drawing/2014/main" id="{5EFDCB38-ACB1-40F2-B11A-4FA5390BA45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7" name="Text Box 2389">
          <a:extLst>
            <a:ext uri="{FF2B5EF4-FFF2-40B4-BE49-F238E27FC236}">
              <a16:creationId xmlns:a16="http://schemas.microsoft.com/office/drawing/2014/main" id="{0D783941-287E-4345-8AFC-D1C08D2162A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8" name="Text Box 2392">
          <a:extLst>
            <a:ext uri="{FF2B5EF4-FFF2-40B4-BE49-F238E27FC236}">
              <a16:creationId xmlns:a16="http://schemas.microsoft.com/office/drawing/2014/main" id="{0A9795C7-A706-44F1-8B9F-858A6F3CCC1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69" name="Text Box 2395">
          <a:extLst>
            <a:ext uri="{FF2B5EF4-FFF2-40B4-BE49-F238E27FC236}">
              <a16:creationId xmlns:a16="http://schemas.microsoft.com/office/drawing/2014/main" id="{539A76B7-D889-4716-8552-8AE9BF546A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0" name="Text Box 2398">
          <a:extLst>
            <a:ext uri="{FF2B5EF4-FFF2-40B4-BE49-F238E27FC236}">
              <a16:creationId xmlns:a16="http://schemas.microsoft.com/office/drawing/2014/main" id="{C5B92690-3A68-4228-8E8C-BAE93ADF80A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1" name="Text Box 2401">
          <a:extLst>
            <a:ext uri="{FF2B5EF4-FFF2-40B4-BE49-F238E27FC236}">
              <a16:creationId xmlns:a16="http://schemas.microsoft.com/office/drawing/2014/main" id="{A30C0D8F-E189-426B-A794-DC77D2C2550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2" name="Text Box 2404">
          <a:extLst>
            <a:ext uri="{FF2B5EF4-FFF2-40B4-BE49-F238E27FC236}">
              <a16:creationId xmlns:a16="http://schemas.microsoft.com/office/drawing/2014/main" id="{90C5843E-D971-4E95-9088-E4A8BA1283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3" name="Text Box 2407">
          <a:extLst>
            <a:ext uri="{FF2B5EF4-FFF2-40B4-BE49-F238E27FC236}">
              <a16:creationId xmlns:a16="http://schemas.microsoft.com/office/drawing/2014/main" id="{50DF8A47-F093-4456-8862-19D6DE046D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4" name="Text Box 2410">
          <a:extLst>
            <a:ext uri="{FF2B5EF4-FFF2-40B4-BE49-F238E27FC236}">
              <a16:creationId xmlns:a16="http://schemas.microsoft.com/office/drawing/2014/main" id="{D0CFD5A0-4C5D-4678-9910-1AACAC1E2BF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5" name="Text Box 2413">
          <a:extLst>
            <a:ext uri="{FF2B5EF4-FFF2-40B4-BE49-F238E27FC236}">
              <a16:creationId xmlns:a16="http://schemas.microsoft.com/office/drawing/2014/main" id="{1AA5C1F0-C28A-4805-AD6B-4801175DE6D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6" name="Text Box 2416">
          <a:extLst>
            <a:ext uri="{FF2B5EF4-FFF2-40B4-BE49-F238E27FC236}">
              <a16:creationId xmlns:a16="http://schemas.microsoft.com/office/drawing/2014/main" id="{791FD19D-CF6B-474B-947D-A3A2E490278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7" name="Text Box 2419">
          <a:extLst>
            <a:ext uri="{FF2B5EF4-FFF2-40B4-BE49-F238E27FC236}">
              <a16:creationId xmlns:a16="http://schemas.microsoft.com/office/drawing/2014/main" id="{760428FB-F415-4594-B53A-3AF106C6927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8" name="Text Box 2444">
          <a:extLst>
            <a:ext uri="{FF2B5EF4-FFF2-40B4-BE49-F238E27FC236}">
              <a16:creationId xmlns:a16="http://schemas.microsoft.com/office/drawing/2014/main" id="{48BD5407-BE9A-490A-A96D-C8575B4E18D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79" name="Text Box 2447">
          <a:extLst>
            <a:ext uri="{FF2B5EF4-FFF2-40B4-BE49-F238E27FC236}">
              <a16:creationId xmlns:a16="http://schemas.microsoft.com/office/drawing/2014/main" id="{6F99E2C5-C8C0-47B8-A924-98A1ECFB910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0" name="Text Box 2450">
          <a:extLst>
            <a:ext uri="{FF2B5EF4-FFF2-40B4-BE49-F238E27FC236}">
              <a16:creationId xmlns:a16="http://schemas.microsoft.com/office/drawing/2014/main" id="{6EA08A9D-9F4B-4094-9DC6-3B9E5DAD308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1" name="Text Box 2453">
          <a:extLst>
            <a:ext uri="{FF2B5EF4-FFF2-40B4-BE49-F238E27FC236}">
              <a16:creationId xmlns:a16="http://schemas.microsoft.com/office/drawing/2014/main" id="{AD332483-B120-4DFB-84F6-C5A71FAF417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2" name="Text Box 2456">
          <a:extLst>
            <a:ext uri="{FF2B5EF4-FFF2-40B4-BE49-F238E27FC236}">
              <a16:creationId xmlns:a16="http://schemas.microsoft.com/office/drawing/2014/main" id="{9BBEB226-41C2-4811-81FF-AE958EE6EEB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3" name="Text Box 2459">
          <a:extLst>
            <a:ext uri="{FF2B5EF4-FFF2-40B4-BE49-F238E27FC236}">
              <a16:creationId xmlns:a16="http://schemas.microsoft.com/office/drawing/2014/main" id="{2C28259B-97BF-4D55-B726-9F56604823C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4" name="Text Box 2462">
          <a:extLst>
            <a:ext uri="{FF2B5EF4-FFF2-40B4-BE49-F238E27FC236}">
              <a16:creationId xmlns:a16="http://schemas.microsoft.com/office/drawing/2014/main" id="{5EEB679F-256D-453A-ADD2-02BAC026D33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5" name="Text Box 2465">
          <a:extLst>
            <a:ext uri="{FF2B5EF4-FFF2-40B4-BE49-F238E27FC236}">
              <a16:creationId xmlns:a16="http://schemas.microsoft.com/office/drawing/2014/main" id="{99B40109-56DD-41BC-8DE3-31E418A6576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6" name="Text Box 2468">
          <a:extLst>
            <a:ext uri="{FF2B5EF4-FFF2-40B4-BE49-F238E27FC236}">
              <a16:creationId xmlns:a16="http://schemas.microsoft.com/office/drawing/2014/main" id="{12DEC2FD-04A0-4489-8ED8-8BAEFCCFB99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7" name="Text Box 2471">
          <a:extLst>
            <a:ext uri="{FF2B5EF4-FFF2-40B4-BE49-F238E27FC236}">
              <a16:creationId xmlns:a16="http://schemas.microsoft.com/office/drawing/2014/main" id="{369E2EA3-536A-4220-8D8B-BF37C9FB833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8" name="Text Box 2474">
          <a:extLst>
            <a:ext uri="{FF2B5EF4-FFF2-40B4-BE49-F238E27FC236}">
              <a16:creationId xmlns:a16="http://schemas.microsoft.com/office/drawing/2014/main" id="{2C03C332-57B2-40BA-90AD-FBA5E76E8E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89" name="Text Box 2477">
          <a:extLst>
            <a:ext uri="{FF2B5EF4-FFF2-40B4-BE49-F238E27FC236}">
              <a16:creationId xmlns:a16="http://schemas.microsoft.com/office/drawing/2014/main" id="{D5678BCD-958F-4D45-9778-16C263666DF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0" name="Text Box 2480">
          <a:extLst>
            <a:ext uri="{FF2B5EF4-FFF2-40B4-BE49-F238E27FC236}">
              <a16:creationId xmlns:a16="http://schemas.microsoft.com/office/drawing/2014/main" id="{036968A1-09B7-4982-87A4-0A743FE71E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1" name="Text Box 2483">
          <a:extLst>
            <a:ext uri="{FF2B5EF4-FFF2-40B4-BE49-F238E27FC236}">
              <a16:creationId xmlns:a16="http://schemas.microsoft.com/office/drawing/2014/main" id="{CB44B07E-5E62-4A5B-ABDA-F86CB06985C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2" name="Text Box 2486">
          <a:extLst>
            <a:ext uri="{FF2B5EF4-FFF2-40B4-BE49-F238E27FC236}">
              <a16:creationId xmlns:a16="http://schemas.microsoft.com/office/drawing/2014/main" id="{ED5FCB42-7096-4E77-9FCD-093AC09C4F2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3" name="Text Box 2511">
          <a:extLst>
            <a:ext uri="{FF2B5EF4-FFF2-40B4-BE49-F238E27FC236}">
              <a16:creationId xmlns:a16="http://schemas.microsoft.com/office/drawing/2014/main" id="{724E5903-E990-4300-92B2-186A8180CD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4" name="Text Box 2514">
          <a:extLst>
            <a:ext uri="{FF2B5EF4-FFF2-40B4-BE49-F238E27FC236}">
              <a16:creationId xmlns:a16="http://schemas.microsoft.com/office/drawing/2014/main" id="{9CC33625-57F4-4E9D-8983-E183F663BA5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5" name="Text Box 2517">
          <a:extLst>
            <a:ext uri="{FF2B5EF4-FFF2-40B4-BE49-F238E27FC236}">
              <a16:creationId xmlns:a16="http://schemas.microsoft.com/office/drawing/2014/main" id="{30E2D9BB-D4DA-4F2F-87CE-1747D4D53F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6" name="Text Box 2520">
          <a:extLst>
            <a:ext uri="{FF2B5EF4-FFF2-40B4-BE49-F238E27FC236}">
              <a16:creationId xmlns:a16="http://schemas.microsoft.com/office/drawing/2014/main" id="{CFD5061E-67C3-4E22-8BB9-2183A815366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7" name="Text Box 2523">
          <a:extLst>
            <a:ext uri="{FF2B5EF4-FFF2-40B4-BE49-F238E27FC236}">
              <a16:creationId xmlns:a16="http://schemas.microsoft.com/office/drawing/2014/main" id="{ECD83627-FCDD-4284-AA8E-84C4E5F40A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8" name="Text Box 2526">
          <a:extLst>
            <a:ext uri="{FF2B5EF4-FFF2-40B4-BE49-F238E27FC236}">
              <a16:creationId xmlns:a16="http://schemas.microsoft.com/office/drawing/2014/main" id="{1A636121-9E01-4D40-A569-435CCCA5BB5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199" name="Text Box 2529">
          <a:extLst>
            <a:ext uri="{FF2B5EF4-FFF2-40B4-BE49-F238E27FC236}">
              <a16:creationId xmlns:a16="http://schemas.microsoft.com/office/drawing/2014/main" id="{BF9952BD-9205-484D-A03F-68FA7550CF0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0" name="Text Box 2532">
          <a:extLst>
            <a:ext uri="{FF2B5EF4-FFF2-40B4-BE49-F238E27FC236}">
              <a16:creationId xmlns:a16="http://schemas.microsoft.com/office/drawing/2014/main" id="{EF40DBB0-E5A8-4C1F-A588-3B57C84E10F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1" name="Text Box 2535">
          <a:extLst>
            <a:ext uri="{FF2B5EF4-FFF2-40B4-BE49-F238E27FC236}">
              <a16:creationId xmlns:a16="http://schemas.microsoft.com/office/drawing/2014/main" id="{E220DAC9-E418-42B3-82AF-28BBCC9526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2" name="Text Box 2538">
          <a:extLst>
            <a:ext uri="{FF2B5EF4-FFF2-40B4-BE49-F238E27FC236}">
              <a16:creationId xmlns:a16="http://schemas.microsoft.com/office/drawing/2014/main" id="{1F162AD4-B8F7-41DB-9136-862ED2AA53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3" name="Text Box 2541">
          <a:extLst>
            <a:ext uri="{FF2B5EF4-FFF2-40B4-BE49-F238E27FC236}">
              <a16:creationId xmlns:a16="http://schemas.microsoft.com/office/drawing/2014/main" id="{A8FDA380-2C0D-4C2F-A138-0BE291B25FB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4" name="Text Box 2544">
          <a:extLst>
            <a:ext uri="{FF2B5EF4-FFF2-40B4-BE49-F238E27FC236}">
              <a16:creationId xmlns:a16="http://schemas.microsoft.com/office/drawing/2014/main" id="{013641A0-2539-4052-92C4-FE0884A98EE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5" name="Text Box 2547">
          <a:extLst>
            <a:ext uri="{FF2B5EF4-FFF2-40B4-BE49-F238E27FC236}">
              <a16:creationId xmlns:a16="http://schemas.microsoft.com/office/drawing/2014/main" id="{6BBAF4A7-2024-4192-93F3-14A180EC588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6" name="Text Box 2550">
          <a:extLst>
            <a:ext uri="{FF2B5EF4-FFF2-40B4-BE49-F238E27FC236}">
              <a16:creationId xmlns:a16="http://schemas.microsoft.com/office/drawing/2014/main" id="{608AB89D-DF4A-475B-AF8D-CB7A3096394E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7" name="Text Box 2553">
          <a:extLst>
            <a:ext uri="{FF2B5EF4-FFF2-40B4-BE49-F238E27FC236}">
              <a16:creationId xmlns:a16="http://schemas.microsoft.com/office/drawing/2014/main" id="{435693D0-FD18-41CD-9D0D-28A1F468A34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8" name="Text Box 2578">
          <a:extLst>
            <a:ext uri="{FF2B5EF4-FFF2-40B4-BE49-F238E27FC236}">
              <a16:creationId xmlns:a16="http://schemas.microsoft.com/office/drawing/2014/main" id="{C2C25CED-BAA6-4A9B-9309-CD333BE1B8E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09" name="Text Box 2581">
          <a:extLst>
            <a:ext uri="{FF2B5EF4-FFF2-40B4-BE49-F238E27FC236}">
              <a16:creationId xmlns:a16="http://schemas.microsoft.com/office/drawing/2014/main" id="{DE566C55-9423-442A-9E5E-4386A8F7C33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0" name="Text Box 2584">
          <a:extLst>
            <a:ext uri="{FF2B5EF4-FFF2-40B4-BE49-F238E27FC236}">
              <a16:creationId xmlns:a16="http://schemas.microsoft.com/office/drawing/2014/main" id="{53A0D29C-0B07-440F-893F-215A8F77771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1" name="Text Box 2587">
          <a:extLst>
            <a:ext uri="{FF2B5EF4-FFF2-40B4-BE49-F238E27FC236}">
              <a16:creationId xmlns:a16="http://schemas.microsoft.com/office/drawing/2014/main" id="{02EFA951-352B-40B7-BE5B-2DD494464B2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2" name="Text Box 2590">
          <a:extLst>
            <a:ext uri="{FF2B5EF4-FFF2-40B4-BE49-F238E27FC236}">
              <a16:creationId xmlns:a16="http://schemas.microsoft.com/office/drawing/2014/main" id="{0091F5A7-1B43-4A1D-B9AB-E72246152AA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3" name="Text Box 2593">
          <a:extLst>
            <a:ext uri="{FF2B5EF4-FFF2-40B4-BE49-F238E27FC236}">
              <a16:creationId xmlns:a16="http://schemas.microsoft.com/office/drawing/2014/main" id="{E28E2E6C-3414-41D5-9B8D-3FA12DC8536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4" name="Text Box 2596">
          <a:extLst>
            <a:ext uri="{FF2B5EF4-FFF2-40B4-BE49-F238E27FC236}">
              <a16:creationId xmlns:a16="http://schemas.microsoft.com/office/drawing/2014/main" id="{6370DDE8-FD51-40DA-8B68-C2BC1E04A7F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5" name="Text Box 2599">
          <a:extLst>
            <a:ext uri="{FF2B5EF4-FFF2-40B4-BE49-F238E27FC236}">
              <a16:creationId xmlns:a16="http://schemas.microsoft.com/office/drawing/2014/main" id="{6ADF7BBF-76C6-4012-92BE-2093699B20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6" name="Text Box 2602">
          <a:extLst>
            <a:ext uri="{FF2B5EF4-FFF2-40B4-BE49-F238E27FC236}">
              <a16:creationId xmlns:a16="http://schemas.microsoft.com/office/drawing/2014/main" id="{8055B581-F896-46FB-97B8-7A60122DF09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7" name="Text Box 2605">
          <a:extLst>
            <a:ext uri="{FF2B5EF4-FFF2-40B4-BE49-F238E27FC236}">
              <a16:creationId xmlns:a16="http://schemas.microsoft.com/office/drawing/2014/main" id="{5523EBCD-E02B-49FA-9229-D4D2F4A3676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8" name="Text Box 2608">
          <a:extLst>
            <a:ext uri="{FF2B5EF4-FFF2-40B4-BE49-F238E27FC236}">
              <a16:creationId xmlns:a16="http://schemas.microsoft.com/office/drawing/2014/main" id="{98BB0B82-A331-4F9B-AAFC-4AE64E729AE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19" name="Text Box 2611">
          <a:extLst>
            <a:ext uri="{FF2B5EF4-FFF2-40B4-BE49-F238E27FC236}">
              <a16:creationId xmlns:a16="http://schemas.microsoft.com/office/drawing/2014/main" id="{17C716E8-44D0-40B8-B172-2AD17A712E6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0" name="Text Box 2614">
          <a:extLst>
            <a:ext uri="{FF2B5EF4-FFF2-40B4-BE49-F238E27FC236}">
              <a16:creationId xmlns:a16="http://schemas.microsoft.com/office/drawing/2014/main" id="{5073A187-0C62-4DAC-B005-3F88922D797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1" name="Text Box 2617">
          <a:extLst>
            <a:ext uri="{FF2B5EF4-FFF2-40B4-BE49-F238E27FC236}">
              <a16:creationId xmlns:a16="http://schemas.microsoft.com/office/drawing/2014/main" id="{4A22BB5E-EE53-463E-9366-3BF5E2D146E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2" name="Text Box 2620">
          <a:extLst>
            <a:ext uri="{FF2B5EF4-FFF2-40B4-BE49-F238E27FC236}">
              <a16:creationId xmlns:a16="http://schemas.microsoft.com/office/drawing/2014/main" id="{4D1F8707-49C0-413D-A702-7414AC79793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3" name="Text Box 2645">
          <a:extLst>
            <a:ext uri="{FF2B5EF4-FFF2-40B4-BE49-F238E27FC236}">
              <a16:creationId xmlns:a16="http://schemas.microsoft.com/office/drawing/2014/main" id="{DF1BF291-0BE4-4912-814C-E078B05CEDE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4" name="Text Box 2648">
          <a:extLst>
            <a:ext uri="{FF2B5EF4-FFF2-40B4-BE49-F238E27FC236}">
              <a16:creationId xmlns:a16="http://schemas.microsoft.com/office/drawing/2014/main" id="{9294B387-4E18-4C80-88FB-92AF2DC8804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5" name="Text Box 2651">
          <a:extLst>
            <a:ext uri="{FF2B5EF4-FFF2-40B4-BE49-F238E27FC236}">
              <a16:creationId xmlns:a16="http://schemas.microsoft.com/office/drawing/2014/main" id="{F689AA21-56AB-4EC5-B2A0-6C47D4B9B1A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6" name="Text Box 2654">
          <a:extLst>
            <a:ext uri="{FF2B5EF4-FFF2-40B4-BE49-F238E27FC236}">
              <a16:creationId xmlns:a16="http://schemas.microsoft.com/office/drawing/2014/main" id="{2BD7078B-92BA-4471-8FE3-9CA8990C463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7" name="Text Box 2657">
          <a:extLst>
            <a:ext uri="{FF2B5EF4-FFF2-40B4-BE49-F238E27FC236}">
              <a16:creationId xmlns:a16="http://schemas.microsoft.com/office/drawing/2014/main" id="{A63F364C-655F-4CC9-85B5-B38125EDAD5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8" name="Text Box 2660">
          <a:extLst>
            <a:ext uri="{FF2B5EF4-FFF2-40B4-BE49-F238E27FC236}">
              <a16:creationId xmlns:a16="http://schemas.microsoft.com/office/drawing/2014/main" id="{DEDB1E12-9C92-4B64-8B06-92C326E2465F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29" name="Text Box 2663">
          <a:extLst>
            <a:ext uri="{FF2B5EF4-FFF2-40B4-BE49-F238E27FC236}">
              <a16:creationId xmlns:a16="http://schemas.microsoft.com/office/drawing/2014/main" id="{1E1AC4BC-7E32-4E67-A0AC-853B2228925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0" name="Text Box 2666">
          <a:extLst>
            <a:ext uri="{FF2B5EF4-FFF2-40B4-BE49-F238E27FC236}">
              <a16:creationId xmlns:a16="http://schemas.microsoft.com/office/drawing/2014/main" id="{91B93FE4-D2AE-405B-8D0C-64CD96C0CB2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1" name="Text Box 2669">
          <a:extLst>
            <a:ext uri="{FF2B5EF4-FFF2-40B4-BE49-F238E27FC236}">
              <a16:creationId xmlns:a16="http://schemas.microsoft.com/office/drawing/2014/main" id="{D231E789-7A13-4100-8836-C76E52393C7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2" name="Text Box 2672">
          <a:extLst>
            <a:ext uri="{FF2B5EF4-FFF2-40B4-BE49-F238E27FC236}">
              <a16:creationId xmlns:a16="http://schemas.microsoft.com/office/drawing/2014/main" id="{7F84C675-20C9-4C27-9B47-6A068D16A8D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3" name="Text Box 2675">
          <a:extLst>
            <a:ext uri="{FF2B5EF4-FFF2-40B4-BE49-F238E27FC236}">
              <a16:creationId xmlns:a16="http://schemas.microsoft.com/office/drawing/2014/main" id="{B57CCA4E-BD94-4A81-AB08-DB668E622EFA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4" name="Text Box 2678">
          <a:extLst>
            <a:ext uri="{FF2B5EF4-FFF2-40B4-BE49-F238E27FC236}">
              <a16:creationId xmlns:a16="http://schemas.microsoft.com/office/drawing/2014/main" id="{0F98C62B-C022-4ECF-8AE5-7C91BE7105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5" name="Text Box 2681">
          <a:extLst>
            <a:ext uri="{FF2B5EF4-FFF2-40B4-BE49-F238E27FC236}">
              <a16:creationId xmlns:a16="http://schemas.microsoft.com/office/drawing/2014/main" id="{BA4F1CDC-E3FF-4999-B21B-200977FB126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6" name="Text Box 2684">
          <a:extLst>
            <a:ext uri="{FF2B5EF4-FFF2-40B4-BE49-F238E27FC236}">
              <a16:creationId xmlns:a16="http://schemas.microsoft.com/office/drawing/2014/main" id="{17B7E17B-ADEF-4309-A6EA-CF5868D1B1B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7" name="Text Box 2687">
          <a:extLst>
            <a:ext uri="{FF2B5EF4-FFF2-40B4-BE49-F238E27FC236}">
              <a16:creationId xmlns:a16="http://schemas.microsoft.com/office/drawing/2014/main" id="{5F0E7834-4C88-45A1-9BB0-90070B3EC68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8" name="Text Box 2712">
          <a:extLst>
            <a:ext uri="{FF2B5EF4-FFF2-40B4-BE49-F238E27FC236}">
              <a16:creationId xmlns:a16="http://schemas.microsoft.com/office/drawing/2014/main" id="{9F5DC309-F2ED-4C72-B663-398FE961655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39" name="Text Box 2715">
          <a:extLst>
            <a:ext uri="{FF2B5EF4-FFF2-40B4-BE49-F238E27FC236}">
              <a16:creationId xmlns:a16="http://schemas.microsoft.com/office/drawing/2014/main" id="{1FDDAF7B-5718-4813-B90E-38559F691610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0" name="Text Box 2718">
          <a:extLst>
            <a:ext uri="{FF2B5EF4-FFF2-40B4-BE49-F238E27FC236}">
              <a16:creationId xmlns:a16="http://schemas.microsoft.com/office/drawing/2014/main" id="{8BFFCD4C-D061-4E2C-8299-F39E8FE704B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1" name="Text Box 2721">
          <a:extLst>
            <a:ext uri="{FF2B5EF4-FFF2-40B4-BE49-F238E27FC236}">
              <a16:creationId xmlns:a16="http://schemas.microsoft.com/office/drawing/2014/main" id="{4D45923B-E213-4C13-B14C-498F53423E4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2" name="Text Box 2724">
          <a:extLst>
            <a:ext uri="{FF2B5EF4-FFF2-40B4-BE49-F238E27FC236}">
              <a16:creationId xmlns:a16="http://schemas.microsoft.com/office/drawing/2014/main" id="{A68A7524-1C8B-4089-A8D2-FE3D76CE1F0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3" name="Text Box 2727">
          <a:extLst>
            <a:ext uri="{FF2B5EF4-FFF2-40B4-BE49-F238E27FC236}">
              <a16:creationId xmlns:a16="http://schemas.microsoft.com/office/drawing/2014/main" id="{6A17FCAB-E127-44DF-AC87-8F9222FD9A1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4" name="Text Box 2730">
          <a:extLst>
            <a:ext uri="{FF2B5EF4-FFF2-40B4-BE49-F238E27FC236}">
              <a16:creationId xmlns:a16="http://schemas.microsoft.com/office/drawing/2014/main" id="{AC7B249C-1658-453F-92DA-51A1516216F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5" name="Text Box 2733">
          <a:extLst>
            <a:ext uri="{FF2B5EF4-FFF2-40B4-BE49-F238E27FC236}">
              <a16:creationId xmlns:a16="http://schemas.microsoft.com/office/drawing/2014/main" id="{FE629E96-4163-4665-8847-AC0862BFFE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6" name="Text Box 2736">
          <a:extLst>
            <a:ext uri="{FF2B5EF4-FFF2-40B4-BE49-F238E27FC236}">
              <a16:creationId xmlns:a16="http://schemas.microsoft.com/office/drawing/2014/main" id="{7A416A93-81EF-4B21-B098-88D88F192E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7" name="Text Box 2739">
          <a:extLst>
            <a:ext uri="{FF2B5EF4-FFF2-40B4-BE49-F238E27FC236}">
              <a16:creationId xmlns:a16="http://schemas.microsoft.com/office/drawing/2014/main" id="{521CEDBA-39E7-457C-83D3-42332860EC81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8" name="Text Box 2742">
          <a:extLst>
            <a:ext uri="{FF2B5EF4-FFF2-40B4-BE49-F238E27FC236}">
              <a16:creationId xmlns:a16="http://schemas.microsoft.com/office/drawing/2014/main" id="{4E61BDF7-35D6-4FD9-9B5A-377EB315AFBD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49" name="Text Box 2745">
          <a:extLst>
            <a:ext uri="{FF2B5EF4-FFF2-40B4-BE49-F238E27FC236}">
              <a16:creationId xmlns:a16="http://schemas.microsoft.com/office/drawing/2014/main" id="{5056A838-E111-43FE-BE4B-D82BCFA5E1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0" name="Text Box 2748">
          <a:extLst>
            <a:ext uri="{FF2B5EF4-FFF2-40B4-BE49-F238E27FC236}">
              <a16:creationId xmlns:a16="http://schemas.microsoft.com/office/drawing/2014/main" id="{A65501A8-F576-411A-A4F7-92C15202967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1" name="Text Box 2751">
          <a:extLst>
            <a:ext uri="{FF2B5EF4-FFF2-40B4-BE49-F238E27FC236}">
              <a16:creationId xmlns:a16="http://schemas.microsoft.com/office/drawing/2014/main" id="{AE2669FB-384F-4332-A880-A6BC0B4634C6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2" name="Text Box 2754">
          <a:extLst>
            <a:ext uri="{FF2B5EF4-FFF2-40B4-BE49-F238E27FC236}">
              <a16:creationId xmlns:a16="http://schemas.microsoft.com/office/drawing/2014/main" id="{15237E5A-6B23-40F7-BC39-161233579A8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3" name="Text Box 2779">
          <a:extLst>
            <a:ext uri="{FF2B5EF4-FFF2-40B4-BE49-F238E27FC236}">
              <a16:creationId xmlns:a16="http://schemas.microsoft.com/office/drawing/2014/main" id="{93F8B427-D9EA-402C-9D9E-C966D2877A7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4" name="Text Box 2782">
          <a:extLst>
            <a:ext uri="{FF2B5EF4-FFF2-40B4-BE49-F238E27FC236}">
              <a16:creationId xmlns:a16="http://schemas.microsoft.com/office/drawing/2014/main" id="{E3BE0FA5-589F-488C-A19B-F7EF1C5912E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5" name="Text Box 2785">
          <a:extLst>
            <a:ext uri="{FF2B5EF4-FFF2-40B4-BE49-F238E27FC236}">
              <a16:creationId xmlns:a16="http://schemas.microsoft.com/office/drawing/2014/main" id="{D8920444-7A4F-445A-9F84-1974AE340B09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6" name="Text Box 2788">
          <a:extLst>
            <a:ext uri="{FF2B5EF4-FFF2-40B4-BE49-F238E27FC236}">
              <a16:creationId xmlns:a16="http://schemas.microsoft.com/office/drawing/2014/main" id="{11516EEC-1743-4CB4-8A74-0E5945A8DDF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7" name="Text Box 2791">
          <a:extLst>
            <a:ext uri="{FF2B5EF4-FFF2-40B4-BE49-F238E27FC236}">
              <a16:creationId xmlns:a16="http://schemas.microsoft.com/office/drawing/2014/main" id="{D63FDA2E-529E-459E-BF0D-F8CAFD586813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8" name="Text Box 2794">
          <a:extLst>
            <a:ext uri="{FF2B5EF4-FFF2-40B4-BE49-F238E27FC236}">
              <a16:creationId xmlns:a16="http://schemas.microsoft.com/office/drawing/2014/main" id="{918C7AFB-D30D-43CD-8CC8-2FA9F134BC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59" name="Text Box 2797">
          <a:extLst>
            <a:ext uri="{FF2B5EF4-FFF2-40B4-BE49-F238E27FC236}">
              <a16:creationId xmlns:a16="http://schemas.microsoft.com/office/drawing/2014/main" id="{5D163A2E-86CE-46D9-A5B0-541BC26B477B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0" name="Text Box 2800">
          <a:extLst>
            <a:ext uri="{FF2B5EF4-FFF2-40B4-BE49-F238E27FC236}">
              <a16:creationId xmlns:a16="http://schemas.microsoft.com/office/drawing/2014/main" id="{BD9ABBAB-F905-413E-B97C-DFFA2D77E99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1" name="Text Box 2803">
          <a:extLst>
            <a:ext uri="{FF2B5EF4-FFF2-40B4-BE49-F238E27FC236}">
              <a16:creationId xmlns:a16="http://schemas.microsoft.com/office/drawing/2014/main" id="{6F4A3305-0F5B-49AA-AD08-92A26298D70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2" name="Text Box 2806">
          <a:extLst>
            <a:ext uri="{FF2B5EF4-FFF2-40B4-BE49-F238E27FC236}">
              <a16:creationId xmlns:a16="http://schemas.microsoft.com/office/drawing/2014/main" id="{63FB92BE-D5BF-4782-B109-1B43F96ED037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3" name="Text Box 2809">
          <a:extLst>
            <a:ext uri="{FF2B5EF4-FFF2-40B4-BE49-F238E27FC236}">
              <a16:creationId xmlns:a16="http://schemas.microsoft.com/office/drawing/2014/main" id="{ED7200DD-6736-4158-9544-900ED2C737C5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4" name="Text Box 2812">
          <a:extLst>
            <a:ext uri="{FF2B5EF4-FFF2-40B4-BE49-F238E27FC236}">
              <a16:creationId xmlns:a16="http://schemas.microsoft.com/office/drawing/2014/main" id="{42294B45-F8D1-43FD-B5FC-65FBFAB96922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5" name="Text Box 2815">
          <a:extLst>
            <a:ext uri="{FF2B5EF4-FFF2-40B4-BE49-F238E27FC236}">
              <a16:creationId xmlns:a16="http://schemas.microsoft.com/office/drawing/2014/main" id="{F5786F97-F8BA-4BA3-99BF-933DBE5DD9BC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6" name="Text Box 2818">
          <a:extLst>
            <a:ext uri="{FF2B5EF4-FFF2-40B4-BE49-F238E27FC236}">
              <a16:creationId xmlns:a16="http://schemas.microsoft.com/office/drawing/2014/main" id="{49294FFD-A0D3-4E21-B8DC-16328EACA4C8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76200</xdr:colOff>
      <xdr:row>621</xdr:row>
      <xdr:rowOff>38099</xdr:rowOff>
    </xdr:to>
    <xdr:sp macro="" textlink="">
      <xdr:nvSpPr>
        <xdr:cNvPr id="5267" name="Text Box 2821">
          <a:extLst>
            <a:ext uri="{FF2B5EF4-FFF2-40B4-BE49-F238E27FC236}">
              <a16:creationId xmlns:a16="http://schemas.microsoft.com/office/drawing/2014/main" id="{B39CF8E0-1E9A-42ED-BA1D-663B1304D484}"/>
            </a:ext>
          </a:extLst>
        </xdr:cNvPr>
        <xdr:cNvSpPr txBox="1">
          <a:spLocks noChangeArrowheads="1"/>
        </xdr:cNvSpPr>
      </xdr:nvSpPr>
      <xdr:spPr bwMode="auto">
        <a:xfrm>
          <a:off x="4953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68" name="Text Box 2907">
          <a:extLst>
            <a:ext uri="{FF2B5EF4-FFF2-40B4-BE49-F238E27FC236}">
              <a16:creationId xmlns:a16="http://schemas.microsoft.com/office/drawing/2014/main" id="{49D704CA-FE07-4ADD-8FD7-899032AA58C8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69" name="Text Box 2908">
          <a:extLst>
            <a:ext uri="{FF2B5EF4-FFF2-40B4-BE49-F238E27FC236}">
              <a16:creationId xmlns:a16="http://schemas.microsoft.com/office/drawing/2014/main" id="{7CF75DA2-E13D-45FC-8B58-2ECB549BA112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620</xdr:row>
      <xdr:rowOff>0</xdr:rowOff>
    </xdr:from>
    <xdr:to>
      <xdr:col>1</xdr:col>
      <xdr:colOff>228600</xdr:colOff>
      <xdr:row>621</xdr:row>
      <xdr:rowOff>38099</xdr:rowOff>
    </xdr:to>
    <xdr:sp macro="" textlink="">
      <xdr:nvSpPr>
        <xdr:cNvPr id="5270" name="Text Box 2912">
          <a:extLst>
            <a:ext uri="{FF2B5EF4-FFF2-40B4-BE49-F238E27FC236}">
              <a16:creationId xmlns:a16="http://schemas.microsoft.com/office/drawing/2014/main" id="{9BDA2D1A-3824-4970-99F3-9FBAEDA36BE7}"/>
            </a:ext>
          </a:extLst>
        </xdr:cNvPr>
        <xdr:cNvSpPr txBox="1">
          <a:spLocks noChangeArrowheads="1"/>
        </xdr:cNvSpPr>
      </xdr:nvSpPr>
      <xdr:spPr bwMode="auto">
        <a:xfrm>
          <a:off x="64770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1" name="Text Box 3209">
          <a:extLst>
            <a:ext uri="{FF2B5EF4-FFF2-40B4-BE49-F238E27FC236}">
              <a16:creationId xmlns:a16="http://schemas.microsoft.com/office/drawing/2014/main" id="{77BE48F5-D3BC-46C6-BE63-F12C728A700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2" name="Text Box 3220">
          <a:extLst>
            <a:ext uri="{FF2B5EF4-FFF2-40B4-BE49-F238E27FC236}">
              <a16:creationId xmlns:a16="http://schemas.microsoft.com/office/drawing/2014/main" id="{C8E09022-9F81-45BD-9563-634944AE504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3" name="Text Box 3223">
          <a:extLst>
            <a:ext uri="{FF2B5EF4-FFF2-40B4-BE49-F238E27FC236}">
              <a16:creationId xmlns:a16="http://schemas.microsoft.com/office/drawing/2014/main" id="{4C3A0DA5-CF10-4912-B271-3C8C1794695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11</xdr:row>
      <xdr:rowOff>38100</xdr:rowOff>
    </xdr:from>
    <xdr:to>
      <xdr:col>9</xdr:col>
      <xdr:colOff>381000</xdr:colOff>
      <xdr:row>12</xdr:row>
      <xdr:rowOff>0</xdr:rowOff>
    </xdr:to>
    <xdr:sp macro="" textlink="">
      <xdr:nvSpPr>
        <xdr:cNvPr id="5274" name="Text Box 3193">
          <a:extLst>
            <a:ext uri="{FF2B5EF4-FFF2-40B4-BE49-F238E27FC236}">
              <a16:creationId xmlns:a16="http://schemas.microsoft.com/office/drawing/2014/main" id="{7061DAE2-B650-4A24-A6ED-80962BBC670F}"/>
            </a:ext>
          </a:extLst>
        </xdr:cNvPr>
        <xdr:cNvSpPr txBox="1">
          <a:spLocks noChangeArrowheads="1"/>
        </xdr:cNvSpPr>
      </xdr:nvSpPr>
      <xdr:spPr bwMode="auto">
        <a:xfrm>
          <a:off x="805434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0</xdr:rowOff>
    </xdr:from>
    <xdr:to>
      <xdr:col>9</xdr:col>
      <xdr:colOff>381000</xdr:colOff>
      <xdr:row>12</xdr:row>
      <xdr:rowOff>213360</xdr:rowOff>
    </xdr:to>
    <xdr:sp macro="" textlink="">
      <xdr:nvSpPr>
        <xdr:cNvPr id="5275" name="Text Box 3217">
          <a:extLst>
            <a:ext uri="{FF2B5EF4-FFF2-40B4-BE49-F238E27FC236}">
              <a16:creationId xmlns:a16="http://schemas.microsoft.com/office/drawing/2014/main" id="{1F6B460F-3F3D-40F5-B58B-A29A4F04DCDF}"/>
            </a:ext>
          </a:extLst>
        </xdr:cNvPr>
        <xdr:cNvSpPr txBox="1">
          <a:spLocks noChangeArrowheads="1"/>
        </xdr:cNvSpPr>
      </xdr:nvSpPr>
      <xdr:spPr bwMode="auto">
        <a:xfrm>
          <a:off x="8054340" y="29260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6" name="Text Box 3209">
          <a:extLst>
            <a:ext uri="{FF2B5EF4-FFF2-40B4-BE49-F238E27FC236}">
              <a16:creationId xmlns:a16="http://schemas.microsoft.com/office/drawing/2014/main" id="{29EF1B16-041E-4844-9E8F-AB070DE14BDA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7" name="Text Box 3220">
          <a:extLst>
            <a:ext uri="{FF2B5EF4-FFF2-40B4-BE49-F238E27FC236}">
              <a16:creationId xmlns:a16="http://schemas.microsoft.com/office/drawing/2014/main" id="{B10F87EE-06C1-4F24-9096-3873CED0D0EC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278" name="Text Box 3223">
          <a:extLst>
            <a:ext uri="{FF2B5EF4-FFF2-40B4-BE49-F238E27FC236}">
              <a16:creationId xmlns:a16="http://schemas.microsoft.com/office/drawing/2014/main" id="{F61AF9EB-705A-452B-A0EC-1EB8536333A7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79" name="Text Box 3209">
          <a:extLst>
            <a:ext uri="{FF2B5EF4-FFF2-40B4-BE49-F238E27FC236}">
              <a16:creationId xmlns:a16="http://schemas.microsoft.com/office/drawing/2014/main" id="{4B58BC01-6E5A-4EC8-8FE4-60236C255AE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0" name="Text Box 3220">
          <a:extLst>
            <a:ext uri="{FF2B5EF4-FFF2-40B4-BE49-F238E27FC236}">
              <a16:creationId xmlns:a16="http://schemas.microsoft.com/office/drawing/2014/main" id="{312E23F7-A506-4EE3-AFF0-59DD8D3483C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1" name="Text Box 3223">
          <a:extLst>
            <a:ext uri="{FF2B5EF4-FFF2-40B4-BE49-F238E27FC236}">
              <a16:creationId xmlns:a16="http://schemas.microsoft.com/office/drawing/2014/main" id="{20D13138-3BC8-4765-9DA4-24311619FE1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2" name="Text Box 3209">
          <a:extLst>
            <a:ext uri="{FF2B5EF4-FFF2-40B4-BE49-F238E27FC236}">
              <a16:creationId xmlns:a16="http://schemas.microsoft.com/office/drawing/2014/main" id="{1EBE0E54-26F9-4C6A-938C-6B5A4282DE2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3" name="Text Box 3220">
          <a:extLst>
            <a:ext uri="{FF2B5EF4-FFF2-40B4-BE49-F238E27FC236}">
              <a16:creationId xmlns:a16="http://schemas.microsoft.com/office/drawing/2014/main" id="{9AE2A678-DDD6-44BE-B3DB-B0035EE8FE1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4" name="Text Box 3223">
          <a:extLst>
            <a:ext uri="{FF2B5EF4-FFF2-40B4-BE49-F238E27FC236}">
              <a16:creationId xmlns:a16="http://schemas.microsoft.com/office/drawing/2014/main" id="{D2224C89-D078-4B5F-85FF-FE7160E1135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5" name="Text Box 3209">
          <a:extLst>
            <a:ext uri="{FF2B5EF4-FFF2-40B4-BE49-F238E27FC236}">
              <a16:creationId xmlns:a16="http://schemas.microsoft.com/office/drawing/2014/main" id="{EE2A3578-BBA6-4B09-83C8-80373C25C46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6" name="Text Box 3220">
          <a:extLst>
            <a:ext uri="{FF2B5EF4-FFF2-40B4-BE49-F238E27FC236}">
              <a16:creationId xmlns:a16="http://schemas.microsoft.com/office/drawing/2014/main" id="{E4EB9FE7-88D9-4053-B628-3E12DA1FBC3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7" name="Text Box 3223">
          <a:extLst>
            <a:ext uri="{FF2B5EF4-FFF2-40B4-BE49-F238E27FC236}">
              <a16:creationId xmlns:a16="http://schemas.microsoft.com/office/drawing/2014/main" id="{75B40DAC-5B08-499F-B41D-56DD5795B10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8" name="Text Box 3209">
          <a:extLst>
            <a:ext uri="{FF2B5EF4-FFF2-40B4-BE49-F238E27FC236}">
              <a16:creationId xmlns:a16="http://schemas.microsoft.com/office/drawing/2014/main" id="{9231FD14-2EF2-4C61-B3FE-8F059A4DFFA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89" name="Text Box 3220">
          <a:extLst>
            <a:ext uri="{FF2B5EF4-FFF2-40B4-BE49-F238E27FC236}">
              <a16:creationId xmlns:a16="http://schemas.microsoft.com/office/drawing/2014/main" id="{B3B7B77D-37B2-4057-9EFF-31589C11AAE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0" name="Text Box 3223">
          <a:extLst>
            <a:ext uri="{FF2B5EF4-FFF2-40B4-BE49-F238E27FC236}">
              <a16:creationId xmlns:a16="http://schemas.microsoft.com/office/drawing/2014/main" id="{0583462E-B8D3-4BFA-B08E-98D8168C413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1" name="Text Box 3209">
          <a:extLst>
            <a:ext uri="{FF2B5EF4-FFF2-40B4-BE49-F238E27FC236}">
              <a16:creationId xmlns:a16="http://schemas.microsoft.com/office/drawing/2014/main" id="{2E3CB6AA-07C3-448F-993B-D2FFF409F55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2" name="Text Box 3220">
          <a:extLst>
            <a:ext uri="{FF2B5EF4-FFF2-40B4-BE49-F238E27FC236}">
              <a16:creationId xmlns:a16="http://schemas.microsoft.com/office/drawing/2014/main" id="{69D586E4-D1DD-443E-9234-A457BAD4ED4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3" name="Text Box 3223">
          <a:extLst>
            <a:ext uri="{FF2B5EF4-FFF2-40B4-BE49-F238E27FC236}">
              <a16:creationId xmlns:a16="http://schemas.microsoft.com/office/drawing/2014/main" id="{B7875B41-5FA1-4BA8-B262-23850171E49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4" name="Text Box 3209">
          <a:extLst>
            <a:ext uri="{FF2B5EF4-FFF2-40B4-BE49-F238E27FC236}">
              <a16:creationId xmlns:a16="http://schemas.microsoft.com/office/drawing/2014/main" id="{4FA4E86B-FCDF-45F3-A35A-A202676A6FB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5" name="Text Box 3220">
          <a:extLst>
            <a:ext uri="{FF2B5EF4-FFF2-40B4-BE49-F238E27FC236}">
              <a16:creationId xmlns:a16="http://schemas.microsoft.com/office/drawing/2014/main" id="{6CC2F539-EB62-4959-8A2E-990DBBB1F39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6" name="Text Box 3223">
          <a:extLst>
            <a:ext uri="{FF2B5EF4-FFF2-40B4-BE49-F238E27FC236}">
              <a16:creationId xmlns:a16="http://schemas.microsoft.com/office/drawing/2014/main" id="{E1DD8F88-8EC4-467B-9D0F-FA6437914D2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7" name="Text Box 3209">
          <a:extLst>
            <a:ext uri="{FF2B5EF4-FFF2-40B4-BE49-F238E27FC236}">
              <a16:creationId xmlns:a16="http://schemas.microsoft.com/office/drawing/2014/main" id="{490AC329-FDB1-4F4F-A37B-500A1DF05A9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8" name="Text Box 3220">
          <a:extLst>
            <a:ext uri="{FF2B5EF4-FFF2-40B4-BE49-F238E27FC236}">
              <a16:creationId xmlns:a16="http://schemas.microsoft.com/office/drawing/2014/main" id="{0078A445-8884-4262-ACA7-E2083BE87F4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299" name="Text Box 3223">
          <a:extLst>
            <a:ext uri="{FF2B5EF4-FFF2-40B4-BE49-F238E27FC236}">
              <a16:creationId xmlns:a16="http://schemas.microsoft.com/office/drawing/2014/main" id="{65F50D79-78AC-46B0-9AAE-AB0DE1A8F1A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0" name="Text Box 3209">
          <a:extLst>
            <a:ext uri="{FF2B5EF4-FFF2-40B4-BE49-F238E27FC236}">
              <a16:creationId xmlns:a16="http://schemas.microsoft.com/office/drawing/2014/main" id="{A6426A18-277B-45D6-BBCE-F7663A97340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1" name="Text Box 3220">
          <a:extLst>
            <a:ext uri="{FF2B5EF4-FFF2-40B4-BE49-F238E27FC236}">
              <a16:creationId xmlns:a16="http://schemas.microsoft.com/office/drawing/2014/main" id="{B3031934-99CF-4DC0-9D60-8EABDB62E5E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2" name="Text Box 3223">
          <a:extLst>
            <a:ext uri="{FF2B5EF4-FFF2-40B4-BE49-F238E27FC236}">
              <a16:creationId xmlns:a16="http://schemas.microsoft.com/office/drawing/2014/main" id="{C838947F-EB60-4859-A253-8FD48000356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3" name="Text Box 3209">
          <a:extLst>
            <a:ext uri="{FF2B5EF4-FFF2-40B4-BE49-F238E27FC236}">
              <a16:creationId xmlns:a16="http://schemas.microsoft.com/office/drawing/2014/main" id="{68F18883-028B-4398-B1FD-E422027800A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4" name="Text Box 3220">
          <a:extLst>
            <a:ext uri="{FF2B5EF4-FFF2-40B4-BE49-F238E27FC236}">
              <a16:creationId xmlns:a16="http://schemas.microsoft.com/office/drawing/2014/main" id="{2F3FE729-1398-46EF-885A-B5415395CD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5" name="Text Box 3223">
          <a:extLst>
            <a:ext uri="{FF2B5EF4-FFF2-40B4-BE49-F238E27FC236}">
              <a16:creationId xmlns:a16="http://schemas.microsoft.com/office/drawing/2014/main" id="{C90938F0-55F7-4A52-BCD6-E9807CF43840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6" name="Text Box 3209">
          <a:extLst>
            <a:ext uri="{FF2B5EF4-FFF2-40B4-BE49-F238E27FC236}">
              <a16:creationId xmlns:a16="http://schemas.microsoft.com/office/drawing/2014/main" id="{965C2B45-1D0D-4D3D-89C0-31466ACFE1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7" name="Text Box 3220">
          <a:extLst>
            <a:ext uri="{FF2B5EF4-FFF2-40B4-BE49-F238E27FC236}">
              <a16:creationId xmlns:a16="http://schemas.microsoft.com/office/drawing/2014/main" id="{97797742-1FFF-450B-A488-ECF9E5F4009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8" name="Text Box 3223">
          <a:extLst>
            <a:ext uri="{FF2B5EF4-FFF2-40B4-BE49-F238E27FC236}">
              <a16:creationId xmlns:a16="http://schemas.microsoft.com/office/drawing/2014/main" id="{A04D0999-8BAF-46F5-9162-9F29A04E392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09" name="Text Box 3209">
          <a:extLst>
            <a:ext uri="{FF2B5EF4-FFF2-40B4-BE49-F238E27FC236}">
              <a16:creationId xmlns:a16="http://schemas.microsoft.com/office/drawing/2014/main" id="{8AAC36D6-95D1-4276-AF0A-B63F9EFFE78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10" name="Text Box 3220">
          <a:extLst>
            <a:ext uri="{FF2B5EF4-FFF2-40B4-BE49-F238E27FC236}">
              <a16:creationId xmlns:a16="http://schemas.microsoft.com/office/drawing/2014/main" id="{E89B6AA6-16CE-4539-AC5B-295E49BCDA4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11" name="Text Box 3223">
          <a:extLst>
            <a:ext uri="{FF2B5EF4-FFF2-40B4-BE49-F238E27FC236}">
              <a16:creationId xmlns:a16="http://schemas.microsoft.com/office/drawing/2014/main" id="{D6A8B463-8CA9-4DB4-A6D2-C0B7E730F59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2" name="Text Box 3209">
          <a:extLst>
            <a:ext uri="{FF2B5EF4-FFF2-40B4-BE49-F238E27FC236}">
              <a16:creationId xmlns:a16="http://schemas.microsoft.com/office/drawing/2014/main" id="{72C200B1-8684-4B05-B003-C60152BD9372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3" name="Text Box 3220">
          <a:extLst>
            <a:ext uri="{FF2B5EF4-FFF2-40B4-BE49-F238E27FC236}">
              <a16:creationId xmlns:a16="http://schemas.microsoft.com/office/drawing/2014/main" id="{B5A06BCB-282B-4294-AAA6-AB85AC4AAEA8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14" name="Text Box 3223">
          <a:extLst>
            <a:ext uri="{FF2B5EF4-FFF2-40B4-BE49-F238E27FC236}">
              <a16:creationId xmlns:a16="http://schemas.microsoft.com/office/drawing/2014/main" id="{0EC9B812-0116-4E32-8BFA-54E65823C2E9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5" name="Text Box 3209">
          <a:extLst>
            <a:ext uri="{FF2B5EF4-FFF2-40B4-BE49-F238E27FC236}">
              <a16:creationId xmlns:a16="http://schemas.microsoft.com/office/drawing/2014/main" id="{F74995B0-1300-4972-9F3E-B8E4EE46B6BC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6" name="Text Box 3220">
          <a:extLst>
            <a:ext uri="{FF2B5EF4-FFF2-40B4-BE49-F238E27FC236}">
              <a16:creationId xmlns:a16="http://schemas.microsoft.com/office/drawing/2014/main" id="{31F73207-9BE2-4002-BEE7-1B83676983AE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17" name="Text Box 3223">
          <a:extLst>
            <a:ext uri="{FF2B5EF4-FFF2-40B4-BE49-F238E27FC236}">
              <a16:creationId xmlns:a16="http://schemas.microsoft.com/office/drawing/2014/main" id="{739ACEF1-64D7-45F1-AF3E-76FC75B7F89F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18" name="Text Box 3209">
          <a:extLst>
            <a:ext uri="{FF2B5EF4-FFF2-40B4-BE49-F238E27FC236}">
              <a16:creationId xmlns:a16="http://schemas.microsoft.com/office/drawing/2014/main" id="{F8146C81-E2EE-49F8-81F9-B22BED6F97A5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19" name="Text Box 3220">
          <a:extLst>
            <a:ext uri="{FF2B5EF4-FFF2-40B4-BE49-F238E27FC236}">
              <a16:creationId xmlns:a16="http://schemas.microsoft.com/office/drawing/2014/main" id="{A4F28EA3-C244-4383-9920-7BF08A89B572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20" name="Text Box 3223">
          <a:extLst>
            <a:ext uri="{FF2B5EF4-FFF2-40B4-BE49-F238E27FC236}">
              <a16:creationId xmlns:a16="http://schemas.microsoft.com/office/drawing/2014/main" id="{AAE9C465-BB39-4B15-BDCE-E749FD8D6053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1" name="Text Box 3209">
          <a:extLst>
            <a:ext uri="{FF2B5EF4-FFF2-40B4-BE49-F238E27FC236}">
              <a16:creationId xmlns:a16="http://schemas.microsoft.com/office/drawing/2014/main" id="{9C9E942A-E4EA-46C9-AAD7-669819BDA371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2" name="Text Box 3220">
          <a:extLst>
            <a:ext uri="{FF2B5EF4-FFF2-40B4-BE49-F238E27FC236}">
              <a16:creationId xmlns:a16="http://schemas.microsoft.com/office/drawing/2014/main" id="{7CD6EF5D-0D1B-47D2-8610-2478F1AE1C29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23" name="Text Box 3223">
          <a:extLst>
            <a:ext uri="{FF2B5EF4-FFF2-40B4-BE49-F238E27FC236}">
              <a16:creationId xmlns:a16="http://schemas.microsoft.com/office/drawing/2014/main" id="{FCC19B7D-4C50-4AFC-8EEE-EFD59ACDC68D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4" name="Text Box 3209">
          <a:extLst>
            <a:ext uri="{FF2B5EF4-FFF2-40B4-BE49-F238E27FC236}">
              <a16:creationId xmlns:a16="http://schemas.microsoft.com/office/drawing/2014/main" id="{42779EFB-127D-42D4-8838-C70236D7EE57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5" name="Text Box 3220">
          <a:extLst>
            <a:ext uri="{FF2B5EF4-FFF2-40B4-BE49-F238E27FC236}">
              <a16:creationId xmlns:a16="http://schemas.microsoft.com/office/drawing/2014/main" id="{BC6BC975-3BAC-4353-931D-6EB8497B2025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26" name="Text Box 3223">
          <a:extLst>
            <a:ext uri="{FF2B5EF4-FFF2-40B4-BE49-F238E27FC236}">
              <a16:creationId xmlns:a16="http://schemas.microsoft.com/office/drawing/2014/main" id="{F5454410-1E26-406B-B6C3-F96C8A670F40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7" name="Text Box 3209">
          <a:extLst>
            <a:ext uri="{FF2B5EF4-FFF2-40B4-BE49-F238E27FC236}">
              <a16:creationId xmlns:a16="http://schemas.microsoft.com/office/drawing/2014/main" id="{2D7387B0-DAEC-4556-975C-766B00877FA8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8" name="Text Box 3220">
          <a:extLst>
            <a:ext uri="{FF2B5EF4-FFF2-40B4-BE49-F238E27FC236}">
              <a16:creationId xmlns:a16="http://schemas.microsoft.com/office/drawing/2014/main" id="{59F8D0D1-03F4-4E55-97D4-5D5F65F337D3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329" name="Text Box 3223">
          <a:extLst>
            <a:ext uri="{FF2B5EF4-FFF2-40B4-BE49-F238E27FC236}">
              <a16:creationId xmlns:a16="http://schemas.microsoft.com/office/drawing/2014/main" id="{337818A8-55EA-42A9-9E21-3EE122801EAD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0" name="Text Box 3209">
          <a:extLst>
            <a:ext uri="{FF2B5EF4-FFF2-40B4-BE49-F238E27FC236}">
              <a16:creationId xmlns:a16="http://schemas.microsoft.com/office/drawing/2014/main" id="{A237E241-FEC3-4507-82F3-1FC2EA275DA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1" name="Text Box 3220">
          <a:extLst>
            <a:ext uri="{FF2B5EF4-FFF2-40B4-BE49-F238E27FC236}">
              <a16:creationId xmlns:a16="http://schemas.microsoft.com/office/drawing/2014/main" id="{17F7C4F7-3856-482F-A9BC-DADE515EF6EA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2" name="Text Box 3223">
          <a:extLst>
            <a:ext uri="{FF2B5EF4-FFF2-40B4-BE49-F238E27FC236}">
              <a16:creationId xmlns:a16="http://schemas.microsoft.com/office/drawing/2014/main" id="{750E3CAF-88B5-49E9-B2FA-557AD890E8F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3" name="Text Box 3209">
          <a:extLst>
            <a:ext uri="{FF2B5EF4-FFF2-40B4-BE49-F238E27FC236}">
              <a16:creationId xmlns:a16="http://schemas.microsoft.com/office/drawing/2014/main" id="{D33B70B3-5F22-4AB8-AC78-AA86E9093FD2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4" name="Text Box 3220">
          <a:extLst>
            <a:ext uri="{FF2B5EF4-FFF2-40B4-BE49-F238E27FC236}">
              <a16:creationId xmlns:a16="http://schemas.microsoft.com/office/drawing/2014/main" id="{708AD0CA-A9D8-4BCB-B743-400F06740E2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335" name="Text Box 3223">
          <a:extLst>
            <a:ext uri="{FF2B5EF4-FFF2-40B4-BE49-F238E27FC236}">
              <a16:creationId xmlns:a16="http://schemas.microsoft.com/office/drawing/2014/main" id="{50E774D7-A8E3-4FDD-8C46-080AA157E7A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6" name="Text Box 3209">
          <a:extLst>
            <a:ext uri="{FF2B5EF4-FFF2-40B4-BE49-F238E27FC236}">
              <a16:creationId xmlns:a16="http://schemas.microsoft.com/office/drawing/2014/main" id="{218CB342-8624-4B16-A758-4443089B5FFE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7" name="Text Box 3220">
          <a:extLst>
            <a:ext uri="{FF2B5EF4-FFF2-40B4-BE49-F238E27FC236}">
              <a16:creationId xmlns:a16="http://schemas.microsoft.com/office/drawing/2014/main" id="{8282E855-F1F2-4591-AA88-E8DB7BDEA824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338" name="Text Box 3223">
          <a:extLst>
            <a:ext uri="{FF2B5EF4-FFF2-40B4-BE49-F238E27FC236}">
              <a16:creationId xmlns:a16="http://schemas.microsoft.com/office/drawing/2014/main" id="{6BE4E63A-D465-4EE7-84F9-EA78A0BFB429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339" name="Text Box 3211">
          <a:extLst>
            <a:ext uri="{FF2B5EF4-FFF2-40B4-BE49-F238E27FC236}">
              <a16:creationId xmlns:a16="http://schemas.microsoft.com/office/drawing/2014/main" id="{D8C1B53D-3245-444C-BF6A-8224A84DDD46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B3741692-A6E4-4062-A984-D23C6A6BC3E8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31DD35E0-22F1-46C1-BC82-917508973705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11</xdr:row>
      <xdr:rowOff>38100</xdr:rowOff>
    </xdr:from>
    <xdr:to>
      <xdr:col>9</xdr:col>
      <xdr:colOff>381000</xdr:colOff>
      <xdr:row>12</xdr:row>
      <xdr:rowOff>0</xdr:rowOff>
    </xdr:to>
    <xdr:sp macro="" textlink="">
      <xdr:nvSpPr>
        <xdr:cNvPr id="5342" name="Text Box 3193">
          <a:extLst>
            <a:ext uri="{FF2B5EF4-FFF2-40B4-BE49-F238E27FC236}">
              <a16:creationId xmlns:a16="http://schemas.microsoft.com/office/drawing/2014/main" id="{11E1E6D4-6E60-4DE0-8E3E-991F6F46DE42}"/>
            </a:ext>
          </a:extLst>
        </xdr:cNvPr>
        <xdr:cNvSpPr txBox="1">
          <a:spLocks noChangeArrowheads="1"/>
        </xdr:cNvSpPr>
      </xdr:nvSpPr>
      <xdr:spPr bwMode="auto">
        <a:xfrm>
          <a:off x="805434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343" name="Text Box 3209">
          <a:extLst>
            <a:ext uri="{FF2B5EF4-FFF2-40B4-BE49-F238E27FC236}">
              <a16:creationId xmlns:a16="http://schemas.microsoft.com/office/drawing/2014/main" id="{94271482-23B1-4065-9BCF-8117F38464EF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12</xdr:row>
      <xdr:rowOff>38100</xdr:rowOff>
    </xdr:from>
    <xdr:to>
      <xdr:col>9</xdr:col>
      <xdr:colOff>381000</xdr:colOff>
      <xdr:row>13</xdr:row>
      <xdr:rowOff>0</xdr:rowOff>
    </xdr:to>
    <xdr:sp macro="" textlink="">
      <xdr:nvSpPr>
        <xdr:cNvPr id="5344" name="Text Box 3220">
          <a:extLst>
            <a:ext uri="{FF2B5EF4-FFF2-40B4-BE49-F238E27FC236}">
              <a16:creationId xmlns:a16="http://schemas.microsoft.com/office/drawing/2014/main" id="{14806154-EEA8-4107-94FF-20F99F20890C}"/>
            </a:ext>
          </a:extLst>
        </xdr:cNvPr>
        <xdr:cNvSpPr txBox="1">
          <a:spLocks noChangeArrowheads="1"/>
        </xdr:cNvSpPr>
      </xdr:nvSpPr>
      <xdr:spPr bwMode="auto">
        <a:xfrm>
          <a:off x="8054340" y="29641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10</xdr:col>
      <xdr:colOff>87630</xdr:colOff>
      <xdr:row>377</xdr:row>
      <xdr:rowOff>30481</xdr:rowOff>
    </xdr:to>
    <xdr:sp macro="" textlink="">
      <xdr:nvSpPr>
        <xdr:cNvPr id="5345" name="Text Box 2872">
          <a:extLst>
            <a:ext uri="{FF2B5EF4-FFF2-40B4-BE49-F238E27FC236}">
              <a16:creationId xmlns:a16="http://schemas.microsoft.com/office/drawing/2014/main" id="{BA5D27F6-9E58-4410-A9B5-415209D07534}"/>
            </a:ext>
          </a:extLst>
        </xdr:cNvPr>
        <xdr:cNvSpPr txBox="1">
          <a:spLocks noChangeArrowheads="1"/>
        </xdr:cNvSpPr>
      </xdr:nvSpPr>
      <xdr:spPr bwMode="auto">
        <a:xfrm>
          <a:off x="8854440" y="63985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10</xdr:col>
      <xdr:colOff>87630</xdr:colOff>
      <xdr:row>362</xdr:row>
      <xdr:rowOff>30481</xdr:rowOff>
    </xdr:to>
    <xdr:sp macro="" textlink="">
      <xdr:nvSpPr>
        <xdr:cNvPr id="5346" name="Text Box 3210">
          <a:extLst>
            <a:ext uri="{FF2B5EF4-FFF2-40B4-BE49-F238E27FC236}">
              <a16:creationId xmlns:a16="http://schemas.microsoft.com/office/drawing/2014/main" id="{13A15673-4826-4096-8104-36A46CB49E62}"/>
            </a:ext>
          </a:extLst>
        </xdr:cNvPr>
        <xdr:cNvSpPr txBox="1">
          <a:spLocks noChangeArrowheads="1"/>
        </xdr:cNvSpPr>
      </xdr:nvSpPr>
      <xdr:spPr bwMode="auto">
        <a:xfrm>
          <a:off x="8854440" y="614705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10</xdr:col>
      <xdr:colOff>87630</xdr:colOff>
      <xdr:row>367</xdr:row>
      <xdr:rowOff>30480</xdr:rowOff>
    </xdr:to>
    <xdr:sp macro="" textlink="">
      <xdr:nvSpPr>
        <xdr:cNvPr id="5347" name="Text Box 3211">
          <a:extLst>
            <a:ext uri="{FF2B5EF4-FFF2-40B4-BE49-F238E27FC236}">
              <a16:creationId xmlns:a16="http://schemas.microsoft.com/office/drawing/2014/main" id="{2358DC83-1792-47CB-8A50-26375F69B7E9}"/>
            </a:ext>
          </a:extLst>
        </xdr:cNvPr>
        <xdr:cNvSpPr txBox="1">
          <a:spLocks noChangeArrowheads="1"/>
        </xdr:cNvSpPr>
      </xdr:nvSpPr>
      <xdr:spPr bwMode="auto">
        <a:xfrm>
          <a:off x="8854440" y="623087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289</xdr:row>
      <xdr:rowOff>76200</xdr:rowOff>
    </xdr:from>
    <xdr:to>
      <xdr:col>7</xdr:col>
      <xdr:colOff>304800</xdr:colOff>
      <xdr:row>290</xdr:row>
      <xdr:rowOff>106681</xdr:rowOff>
    </xdr:to>
    <xdr:sp macro="" textlink="">
      <xdr:nvSpPr>
        <xdr:cNvPr id="5348" name="Text Box 3215">
          <a:extLst>
            <a:ext uri="{FF2B5EF4-FFF2-40B4-BE49-F238E27FC236}">
              <a16:creationId xmlns:a16="http://schemas.microsoft.com/office/drawing/2014/main" id="{98C7E347-B794-40B9-AF60-43C12BCFF2C5}"/>
            </a:ext>
          </a:extLst>
        </xdr:cNvPr>
        <xdr:cNvSpPr txBox="1">
          <a:spLocks noChangeArrowheads="1"/>
        </xdr:cNvSpPr>
      </xdr:nvSpPr>
      <xdr:spPr bwMode="auto">
        <a:xfrm>
          <a:off x="7513320" y="49476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568</xdr:row>
      <xdr:rowOff>0</xdr:rowOff>
    </xdr:from>
    <xdr:to>
      <xdr:col>9</xdr:col>
      <xdr:colOff>381000</xdr:colOff>
      <xdr:row>569</xdr:row>
      <xdr:rowOff>38100</xdr:rowOff>
    </xdr:to>
    <xdr:sp macro="" textlink="">
      <xdr:nvSpPr>
        <xdr:cNvPr id="5349" name="Text Box 3193">
          <a:extLst>
            <a:ext uri="{FF2B5EF4-FFF2-40B4-BE49-F238E27FC236}">
              <a16:creationId xmlns:a16="http://schemas.microsoft.com/office/drawing/2014/main" id="{1B7B8EB2-4CFD-49F9-BF31-2761F7D80529}"/>
            </a:ext>
          </a:extLst>
        </xdr:cNvPr>
        <xdr:cNvSpPr txBox="1">
          <a:spLocks noChangeArrowheads="1"/>
        </xdr:cNvSpPr>
      </xdr:nvSpPr>
      <xdr:spPr bwMode="auto">
        <a:xfrm>
          <a:off x="8054340" y="961720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0" name="Text Box 3217">
          <a:extLst>
            <a:ext uri="{FF2B5EF4-FFF2-40B4-BE49-F238E27FC236}">
              <a16:creationId xmlns:a16="http://schemas.microsoft.com/office/drawing/2014/main" id="{24E231B0-AD0C-4DDE-AC66-C8902EF7174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1" name="Text Box 3209">
          <a:extLst>
            <a:ext uri="{FF2B5EF4-FFF2-40B4-BE49-F238E27FC236}">
              <a16:creationId xmlns:a16="http://schemas.microsoft.com/office/drawing/2014/main" id="{392D3B95-716F-4070-BCE3-4729466D3FF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2" name="Text Box 3220">
          <a:extLst>
            <a:ext uri="{FF2B5EF4-FFF2-40B4-BE49-F238E27FC236}">
              <a16:creationId xmlns:a16="http://schemas.microsoft.com/office/drawing/2014/main" id="{DC4B2BF2-C2C1-402A-B2DF-D61DB8C3210D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3" name="Text Box 3223">
          <a:extLst>
            <a:ext uri="{FF2B5EF4-FFF2-40B4-BE49-F238E27FC236}">
              <a16:creationId xmlns:a16="http://schemas.microsoft.com/office/drawing/2014/main" id="{07A470F8-D0F0-490F-8B93-A425ED82D35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4" name="Text Box 3209">
          <a:extLst>
            <a:ext uri="{FF2B5EF4-FFF2-40B4-BE49-F238E27FC236}">
              <a16:creationId xmlns:a16="http://schemas.microsoft.com/office/drawing/2014/main" id="{3462DA5B-EDEA-4C4C-A292-E720FBA663E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5" name="Text Box 3220">
          <a:extLst>
            <a:ext uri="{FF2B5EF4-FFF2-40B4-BE49-F238E27FC236}">
              <a16:creationId xmlns:a16="http://schemas.microsoft.com/office/drawing/2014/main" id="{84B68B14-5BAA-4048-9009-33DEEBD84EE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6" name="Text Box 3223">
          <a:extLst>
            <a:ext uri="{FF2B5EF4-FFF2-40B4-BE49-F238E27FC236}">
              <a16:creationId xmlns:a16="http://schemas.microsoft.com/office/drawing/2014/main" id="{BD28EA1B-8E9B-4738-BB5F-A7A96E74239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7" name="Text Box 3209">
          <a:extLst>
            <a:ext uri="{FF2B5EF4-FFF2-40B4-BE49-F238E27FC236}">
              <a16:creationId xmlns:a16="http://schemas.microsoft.com/office/drawing/2014/main" id="{4B1F78AE-14E4-41B4-A31F-591A4189888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8" name="Text Box 3220">
          <a:extLst>
            <a:ext uri="{FF2B5EF4-FFF2-40B4-BE49-F238E27FC236}">
              <a16:creationId xmlns:a16="http://schemas.microsoft.com/office/drawing/2014/main" id="{E0194510-19CB-4419-8909-2BF88CF4009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59" name="Text Box 3223">
          <a:extLst>
            <a:ext uri="{FF2B5EF4-FFF2-40B4-BE49-F238E27FC236}">
              <a16:creationId xmlns:a16="http://schemas.microsoft.com/office/drawing/2014/main" id="{8A8CA3BA-9174-4BF6-B889-2B3C24B15C4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0" name="Text Box 3209">
          <a:extLst>
            <a:ext uri="{FF2B5EF4-FFF2-40B4-BE49-F238E27FC236}">
              <a16:creationId xmlns:a16="http://schemas.microsoft.com/office/drawing/2014/main" id="{F8EDB4C8-6C6B-4680-A9C5-9579D752202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1" name="Text Box 3220">
          <a:extLst>
            <a:ext uri="{FF2B5EF4-FFF2-40B4-BE49-F238E27FC236}">
              <a16:creationId xmlns:a16="http://schemas.microsoft.com/office/drawing/2014/main" id="{198F5732-195C-4AD7-8756-50210208A9F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2" name="Text Box 3223">
          <a:extLst>
            <a:ext uri="{FF2B5EF4-FFF2-40B4-BE49-F238E27FC236}">
              <a16:creationId xmlns:a16="http://schemas.microsoft.com/office/drawing/2014/main" id="{E438E441-519B-4003-870D-D97E1AB110D1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3" name="Text Box 3209">
          <a:extLst>
            <a:ext uri="{FF2B5EF4-FFF2-40B4-BE49-F238E27FC236}">
              <a16:creationId xmlns:a16="http://schemas.microsoft.com/office/drawing/2014/main" id="{8935941B-4F3A-4173-BE15-6EFEAC94293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4" name="Text Box 3220">
          <a:extLst>
            <a:ext uri="{FF2B5EF4-FFF2-40B4-BE49-F238E27FC236}">
              <a16:creationId xmlns:a16="http://schemas.microsoft.com/office/drawing/2014/main" id="{18E281DC-7B06-49DE-91D7-65B6B3F5D6B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5" name="Text Box 3223">
          <a:extLst>
            <a:ext uri="{FF2B5EF4-FFF2-40B4-BE49-F238E27FC236}">
              <a16:creationId xmlns:a16="http://schemas.microsoft.com/office/drawing/2014/main" id="{D02568FE-429A-4485-AF80-349EE2A528A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6" name="Text Box 3209">
          <a:extLst>
            <a:ext uri="{FF2B5EF4-FFF2-40B4-BE49-F238E27FC236}">
              <a16:creationId xmlns:a16="http://schemas.microsoft.com/office/drawing/2014/main" id="{4AB7F2A9-8D81-4DEE-8FB5-2DC06F4B361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7" name="Text Box 3220">
          <a:extLst>
            <a:ext uri="{FF2B5EF4-FFF2-40B4-BE49-F238E27FC236}">
              <a16:creationId xmlns:a16="http://schemas.microsoft.com/office/drawing/2014/main" id="{DC41B73C-221F-4772-8357-7B5658E1D18F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8" name="Text Box 3223">
          <a:extLst>
            <a:ext uri="{FF2B5EF4-FFF2-40B4-BE49-F238E27FC236}">
              <a16:creationId xmlns:a16="http://schemas.microsoft.com/office/drawing/2014/main" id="{CE492EB9-1DED-4766-8E17-A6DDF0BBE803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69" name="Text Box 3209">
          <a:extLst>
            <a:ext uri="{FF2B5EF4-FFF2-40B4-BE49-F238E27FC236}">
              <a16:creationId xmlns:a16="http://schemas.microsoft.com/office/drawing/2014/main" id="{979B1CD5-0795-4015-BC12-63CD458C0CD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0" name="Text Box 3220">
          <a:extLst>
            <a:ext uri="{FF2B5EF4-FFF2-40B4-BE49-F238E27FC236}">
              <a16:creationId xmlns:a16="http://schemas.microsoft.com/office/drawing/2014/main" id="{0D142248-6199-4ACE-A7EF-32EFE915436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1" name="Text Box 3223">
          <a:extLst>
            <a:ext uri="{FF2B5EF4-FFF2-40B4-BE49-F238E27FC236}">
              <a16:creationId xmlns:a16="http://schemas.microsoft.com/office/drawing/2014/main" id="{2A6403D1-F6E2-4006-A9BA-F381C3ECB10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2" name="Text Box 3209">
          <a:extLst>
            <a:ext uri="{FF2B5EF4-FFF2-40B4-BE49-F238E27FC236}">
              <a16:creationId xmlns:a16="http://schemas.microsoft.com/office/drawing/2014/main" id="{105A04C9-F423-4132-B1A6-6769AE290EB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3" name="Text Box 3220">
          <a:extLst>
            <a:ext uri="{FF2B5EF4-FFF2-40B4-BE49-F238E27FC236}">
              <a16:creationId xmlns:a16="http://schemas.microsoft.com/office/drawing/2014/main" id="{A5ED37EF-FA96-4A2C-8862-B45F4645185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4" name="Text Box 3223">
          <a:extLst>
            <a:ext uri="{FF2B5EF4-FFF2-40B4-BE49-F238E27FC236}">
              <a16:creationId xmlns:a16="http://schemas.microsoft.com/office/drawing/2014/main" id="{CF577589-7896-4E36-9076-33FF2EFF57D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5" name="Text Box 3209">
          <a:extLst>
            <a:ext uri="{FF2B5EF4-FFF2-40B4-BE49-F238E27FC236}">
              <a16:creationId xmlns:a16="http://schemas.microsoft.com/office/drawing/2014/main" id="{0AF67456-E14D-47F5-8966-C8DC326E84B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6" name="Text Box 3220">
          <a:extLst>
            <a:ext uri="{FF2B5EF4-FFF2-40B4-BE49-F238E27FC236}">
              <a16:creationId xmlns:a16="http://schemas.microsoft.com/office/drawing/2014/main" id="{ECA39938-8B3A-4F5E-A489-AF88CC33231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7" name="Text Box 3223">
          <a:extLst>
            <a:ext uri="{FF2B5EF4-FFF2-40B4-BE49-F238E27FC236}">
              <a16:creationId xmlns:a16="http://schemas.microsoft.com/office/drawing/2014/main" id="{40832462-ECA7-4EBE-9048-F3F614EF8298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8" name="Text Box 3209">
          <a:extLst>
            <a:ext uri="{FF2B5EF4-FFF2-40B4-BE49-F238E27FC236}">
              <a16:creationId xmlns:a16="http://schemas.microsoft.com/office/drawing/2014/main" id="{6F42E92A-73F6-4982-92D1-859E65A8C886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79" name="Text Box 3220">
          <a:extLst>
            <a:ext uri="{FF2B5EF4-FFF2-40B4-BE49-F238E27FC236}">
              <a16:creationId xmlns:a16="http://schemas.microsoft.com/office/drawing/2014/main" id="{34CC71A1-7BA1-4BB6-9025-D784106B1E67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0" name="Text Box 3223">
          <a:extLst>
            <a:ext uri="{FF2B5EF4-FFF2-40B4-BE49-F238E27FC236}">
              <a16:creationId xmlns:a16="http://schemas.microsoft.com/office/drawing/2014/main" id="{B2829E70-6A70-4E55-B07D-11A06B370ED5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1" name="Text Box 3209">
          <a:extLst>
            <a:ext uri="{FF2B5EF4-FFF2-40B4-BE49-F238E27FC236}">
              <a16:creationId xmlns:a16="http://schemas.microsoft.com/office/drawing/2014/main" id="{800A874F-1A99-41A5-826D-EDFDA18A990A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2" name="Text Box 3220">
          <a:extLst>
            <a:ext uri="{FF2B5EF4-FFF2-40B4-BE49-F238E27FC236}">
              <a16:creationId xmlns:a16="http://schemas.microsoft.com/office/drawing/2014/main" id="{5588102E-D030-4821-922E-750C1472B48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3" name="Text Box 3223">
          <a:extLst>
            <a:ext uri="{FF2B5EF4-FFF2-40B4-BE49-F238E27FC236}">
              <a16:creationId xmlns:a16="http://schemas.microsoft.com/office/drawing/2014/main" id="{9F8644D7-E869-47B4-A800-AACD9FAC23D4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4" name="Text Box 3209">
          <a:extLst>
            <a:ext uri="{FF2B5EF4-FFF2-40B4-BE49-F238E27FC236}">
              <a16:creationId xmlns:a16="http://schemas.microsoft.com/office/drawing/2014/main" id="{49FC7953-22C3-4086-A28D-BCC5615C3D3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5" name="Text Box 3220">
          <a:extLst>
            <a:ext uri="{FF2B5EF4-FFF2-40B4-BE49-F238E27FC236}">
              <a16:creationId xmlns:a16="http://schemas.microsoft.com/office/drawing/2014/main" id="{A14EE6A2-C866-431B-9AE5-D578914CEEF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6" name="Text Box 3223">
          <a:extLst>
            <a:ext uri="{FF2B5EF4-FFF2-40B4-BE49-F238E27FC236}">
              <a16:creationId xmlns:a16="http://schemas.microsoft.com/office/drawing/2014/main" id="{00B47450-55B4-48B7-9B77-A870C5F4B68C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7" name="Text Box 3209">
          <a:extLst>
            <a:ext uri="{FF2B5EF4-FFF2-40B4-BE49-F238E27FC236}">
              <a16:creationId xmlns:a16="http://schemas.microsoft.com/office/drawing/2014/main" id="{17BACBAF-8191-4A76-AF78-E45B562B2D1B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8" name="Text Box 3220">
          <a:extLst>
            <a:ext uri="{FF2B5EF4-FFF2-40B4-BE49-F238E27FC236}">
              <a16:creationId xmlns:a16="http://schemas.microsoft.com/office/drawing/2014/main" id="{A8AF0091-679A-4C1D-9E89-1E84D4CA1EA2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389" name="Text Box 3223">
          <a:extLst>
            <a:ext uri="{FF2B5EF4-FFF2-40B4-BE49-F238E27FC236}">
              <a16:creationId xmlns:a16="http://schemas.microsoft.com/office/drawing/2014/main" id="{A96EACC5-B116-41C8-AF29-AB10C8FB99D9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0" name="Text Box 3209">
          <a:extLst>
            <a:ext uri="{FF2B5EF4-FFF2-40B4-BE49-F238E27FC236}">
              <a16:creationId xmlns:a16="http://schemas.microsoft.com/office/drawing/2014/main" id="{E820C735-F0FE-4FDE-AE03-DC5248078EEF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1" name="Text Box 3220">
          <a:extLst>
            <a:ext uri="{FF2B5EF4-FFF2-40B4-BE49-F238E27FC236}">
              <a16:creationId xmlns:a16="http://schemas.microsoft.com/office/drawing/2014/main" id="{21113C01-5372-41AF-A297-B0241F828D1E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621</xdr:row>
      <xdr:rowOff>0</xdr:rowOff>
    </xdr:from>
    <xdr:to>
      <xdr:col>9</xdr:col>
      <xdr:colOff>381000</xdr:colOff>
      <xdr:row>622</xdr:row>
      <xdr:rowOff>38101</xdr:rowOff>
    </xdr:to>
    <xdr:sp macro="" textlink="">
      <xdr:nvSpPr>
        <xdr:cNvPr id="5392" name="Text Box 3223">
          <a:extLst>
            <a:ext uri="{FF2B5EF4-FFF2-40B4-BE49-F238E27FC236}">
              <a16:creationId xmlns:a16="http://schemas.microsoft.com/office/drawing/2014/main" id="{AC6AAE45-D012-423F-B8F5-059CA4875A3C}"/>
            </a:ext>
          </a:extLst>
        </xdr:cNvPr>
        <xdr:cNvSpPr txBox="1">
          <a:spLocks noChangeArrowheads="1"/>
        </xdr:cNvSpPr>
      </xdr:nvSpPr>
      <xdr:spPr bwMode="auto">
        <a:xfrm>
          <a:off x="8054340" y="1050569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3" name="Text Box 3209">
          <a:extLst>
            <a:ext uri="{FF2B5EF4-FFF2-40B4-BE49-F238E27FC236}">
              <a16:creationId xmlns:a16="http://schemas.microsoft.com/office/drawing/2014/main" id="{3B4A2D5D-D73B-4BE1-A6F8-D038189FD3BD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4" name="Text Box 3220">
          <a:extLst>
            <a:ext uri="{FF2B5EF4-FFF2-40B4-BE49-F238E27FC236}">
              <a16:creationId xmlns:a16="http://schemas.microsoft.com/office/drawing/2014/main" id="{DB17B3D9-8962-487F-8DB6-60F02F910923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622</xdr:row>
      <xdr:rowOff>0</xdr:rowOff>
    </xdr:from>
    <xdr:to>
      <xdr:col>9</xdr:col>
      <xdr:colOff>381000</xdr:colOff>
      <xdr:row>623</xdr:row>
      <xdr:rowOff>38100</xdr:rowOff>
    </xdr:to>
    <xdr:sp macro="" textlink="">
      <xdr:nvSpPr>
        <xdr:cNvPr id="5395" name="Text Box 3223">
          <a:extLst>
            <a:ext uri="{FF2B5EF4-FFF2-40B4-BE49-F238E27FC236}">
              <a16:creationId xmlns:a16="http://schemas.microsoft.com/office/drawing/2014/main" id="{52533F91-3656-4BE1-9357-FDD4E4A174C8}"/>
            </a:ext>
          </a:extLst>
        </xdr:cNvPr>
        <xdr:cNvSpPr txBox="1">
          <a:spLocks noChangeArrowheads="1"/>
        </xdr:cNvSpPr>
      </xdr:nvSpPr>
      <xdr:spPr bwMode="auto">
        <a:xfrm>
          <a:off x="8054340" y="1052245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6" name="Text Box 3209">
          <a:extLst>
            <a:ext uri="{FF2B5EF4-FFF2-40B4-BE49-F238E27FC236}">
              <a16:creationId xmlns:a16="http://schemas.microsoft.com/office/drawing/2014/main" id="{D577B3F6-5C0D-4B42-BD2A-746DC812EE4E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7" name="Text Box 3220">
          <a:extLst>
            <a:ext uri="{FF2B5EF4-FFF2-40B4-BE49-F238E27FC236}">
              <a16:creationId xmlns:a16="http://schemas.microsoft.com/office/drawing/2014/main" id="{99801F8A-4F06-4CB9-9991-8BD3C360729B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623</xdr:row>
      <xdr:rowOff>0</xdr:rowOff>
    </xdr:from>
    <xdr:to>
      <xdr:col>9</xdr:col>
      <xdr:colOff>381000</xdr:colOff>
      <xdr:row>624</xdr:row>
      <xdr:rowOff>38099</xdr:rowOff>
    </xdr:to>
    <xdr:sp macro="" textlink="">
      <xdr:nvSpPr>
        <xdr:cNvPr id="5398" name="Text Box 3223">
          <a:extLst>
            <a:ext uri="{FF2B5EF4-FFF2-40B4-BE49-F238E27FC236}">
              <a16:creationId xmlns:a16="http://schemas.microsoft.com/office/drawing/2014/main" id="{ED1FBB37-2226-4C8C-ABA3-EFB23D641342}"/>
            </a:ext>
          </a:extLst>
        </xdr:cNvPr>
        <xdr:cNvSpPr txBox="1">
          <a:spLocks noChangeArrowheads="1"/>
        </xdr:cNvSpPr>
      </xdr:nvSpPr>
      <xdr:spPr bwMode="auto">
        <a:xfrm>
          <a:off x="8054340" y="1053922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399" name="Text Box 3209">
          <a:extLst>
            <a:ext uri="{FF2B5EF4-FFF2-40B4-BE49-F238E27FC236}">
              <a16:creationId xmlns:a16="http://schemas.microsoft.com/office/drawing/2014/main" id="{3A7D46AD-FED5-4D08-88CD-06CB9C48A11C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400" name="Text Box 3220">
          <a:extLst>
            <a:ext uri="{FF2B5EF4-FFF2-40B4-BE49-F238E27FC236}">
              <a16:creationId xmlns:a16="http://schemas.microsoft.com/office/drawing/2014/main" id="{77E6060C-65DC-46D9-93C9-0D0235497CC8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624</xdr:row>
      <xdr:rowOff>0</xdr:rowOff>
    </xdr:from>
    <xdr:to>
      <xdr:col>9</xdr:col>
      <xdr:colOff>381000</xdr:colOff>
      <xdr:row>625</xdr:row>
      <xdr:rowOff>38101</xdr:rowOff>
    </xdr:to>
    <xdr:sp macro="" textlink="">
      <xdr:nvSpPr>
        <xdr:cNvPr id="5401" name="Text Box 3223">
          <a:extLst>
            <a:ext uri="{FF2B5EF4-FFF2-40B4-BE49-F238E27FC236}">
              <a16:creationId xmlns:a16="http://schemas.microsoft.com/office/drawing/2014/main" id="{D7715FF7-AEBC-4BAE-B834-28AD9852824C}"/>
            </a:ext>
          </a:extLst>
        </xdr:cNvPr>
        <xdr:cNvSpPr txBox="1">
          <a:spLocks noChangeArrowheads="1"/>
        </xdr:cNvSpPr>
      </xdr:nvSpPr>
      <xdr:spPr bwMode="auto">
        <a:xfrm>
          <a:off x="8054340" y="1055598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2" name="Text Box 3209">
          <a:extLst>
            <a:ext uri="{FF2B5EF4-FFF2-40B4-BE49-F238E27FC236}">
              <a16:creationId xmlns:a16="http://schemas.microsoft.com/office/drawing/2014/main" id="{30237A08-1A6B-438E-A174-143B51B97A60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3" name="Text Box 3220">
          <a:extLst>
            <a:ext uri="{FF2B5EF4-FFF2-40B4-BE49-F238E27FC236}">
              <a16:creationId xmlns:a16="http://schemas.microsoft.com/office/drawing/2014/main" id="{78D2B648-09C6-4482-8E05-71CFBFD35D2A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04" name="Text Box 3223">
          <a:extLst>
            <a:ext uri="{FF2B5EF4-FFF2-40B4-BE49-F238E27FC236}">
              <a16:creationId xmlns:a16="http://schemas.microsoft.com/office/drawing/2014/main" id="{9F7304C1-D40B-483E-A392-515BEC78A83D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5" name="Text Box 3209">
          <a:extLst>
            <a:ext uri="{FF2B5EF4-FFF2-40B4-BE49-F238E27FC236}">
              <a16:creationId xmlns:a16="http://schemas.microsoft.com/office/drawing/2014/main" id="{B4EB0737-2AA1-4852-A6A3-E82A7D9293B9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6" name="Text Box 3220">
          <a:extLst>
            <a:ext uri="{FF2B5EF4-FFF2-40B4-BE49-F238E27FC236}">
              <a16:creationId xmlns:a16="http://schemas.microsoft.com/office/drawing/2014/main" id="{AC20028A-CC71-49E8-AC08-3685150DE8CB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628</xdr:row>
      <xdr:rowOff>0</xdr:rowOff>
    </xdr:from>
    <xdr:to>
      <xdr:col>9</xdr:col>
      <xdr:colOff>381000</xdr:colOff>
      <xdr:row>629</xdr:row>
      <xdr:rowOff>38100</xdr:rowOff>
    </xdr:to>
    <xdr:sp macro="" textlink="">
      <xdr:nvSpPr>
        <xdr:cNvPr id="5407" name="Text Box 3223">
          <a:extLst>
            <a:ext uri="{FF2B5EF4-FFF2-40B4-BE49-F238E27FC236}">
              <a16:creationId xmlns:a16="http://schemas.microsoft.com/office/drawing/2014/main" id="{C4068D1C-C44B-40C1-9C45-61BED2C51568}"/>
            </a:ext>
          </a:extLst>
        </xdr:cNvPr>
        <xdr:cNvSpPr txBox="1">
          <a:spLocks noChangeArrowheads="1"/>
        </xdr:cNvSpPr>
      </xdr:nvSpPr>
      <xdr:spPr bwMode="auto">
        <a:xfrm>
          <a:off x="8054340" y="1062304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08" name="Text Box 3209">
          <a:extLst>
            <a:ext uri="{FF2B5EF4-FFF2-40B4-BE49-F238E27FC236}">
              <a16:creationId xmlns:a16="http://schemas.microsoft.com/office/drawing/2014/main" id="{63914294-D6B9-4842-BD1E-1238A7A0BA08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09" name="Text Box 3220">
          <a:extLst>
            <a:ext uri="{FF2B5EF4-FFF2-40B4-BE49-F238E27FC236}">
              <a16:creationId xmlns:a16="http://schemas.microsoft.com/office/drawing/2014/main" id="{FAB0349A-8311-4586-A5B9-90D156463491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629</xdr:row>
      <xdr:rowOff>0</xdr:rowOff>
    </xdr:from>
    <xdr:to>
      <xdr:col>9</xdr:col>
      <xdr:colOff>381000</xdr:colOff>
      <xdr:row>630</xdr:row>
      <xdr:rowOff>38099</xdr:rowOff>
    </xdr:to>
    <xdr:sp macro="" textlink="">
      <xdr:nvSpPr>
        <xdr:cNvPr id="5410" name="Text Box 3223">
          <a:extLst>
            <a:ext uri="{FF2B5EF4-FFF2-40B4-BE49-F238E27FC236}">
              <a16:creationId xmlns:a16="http://schemas.microsoft.com/office/drawing/2014/main" id="{4D8D1C56-F311-40F4-BC7B-D548A2482D8E}"/>
            </a:ext>
          </a:extLst>
        </xdr:cNvPr>
        <xdr:cNvSpPr txBox="1">
          <a:spLocks noChangeArrowheads="1"/>
        </xdr:cNvSpPr>
      </xdr:nvSpPr>
      <xdr:spPr bwMode="auto">
        <a:xfrm>
          <a:off x="8054340" y="106398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1" name="Text Box 3209">
          <a:extLst>
            <a:ext uri="{FF2B5EF4-FFF2-40B4-BE49-F238E27FC236}">
              <a16:creationId xmlns:a16="http://schemas.microsoft.com/office/drawing/2014/main" id="{041BADC3-EF1F-45A5-8112-7E10A3C10A2E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2" name="Text Box 3220">
          <a:extLst>
            <a:ext uri="{FF2B5EF4-FFF2-40B4-BE49-F238E27FC236}">
              <a16:creationId xmlns:a16="http://schemas.microsoft.com/office/drawing/2014/main" id="{114C9AE7-498C-4397-BE93-6CAC91374135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413" name="Text Box 3223">
          <a:extLst>
            <a:ext uri="{FF2B5EF4-FFF2-40B4-BE49-F238E27FC236}">
              <a16:creationId xmlns:a16="http://schemas.microsoft.com/office/drawing/2014/main" id="{DD265E40-E2A7-4A1C-8F8B-41BC98574ED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10</xdr:col>
      <xdr:colOff>87630</xdr:colOff>
      <xdr:row>371</xdr:row>
      <xdr:rowOff>30481</xdr:rowOff>
    </xdr:to>
    <xdr:sp macro="" textlink="">
      <xdr:nvSpPr>
        <xdr:cNvPr id="5414" name="Text Box 3211">
          <a:extLst>
            <a:ext uri="{FF2B5EF4-FFF2-40B4-BE49-F238E27FC236}">
              <a16:creationId xmlns:a16="http://schemas.microsoft.com/office/drawing/2014/main" id="{23A9E378-3092-47D7-B4BC-33A25F012D4F}"/>
            </a:ext>
          </a:extLst>
        </xdr:cNvPr>
        <xdr:cNvSpPr txBox="1">
          <a:spLocks noChangeArrowheads="1"/>
        </xdr:cNvSpPr>
      </xdr:nvSpPr>
      <xdr:spPr bwMode="auto">
        <a:xfrm>
          <a:off x="8854440" y="629793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A3363E57-F453-4E1D-AD76-D7656D9A8EAE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10</xdr:col>
      <xdr:colOff>87630</xdr:colOff>
      <xdr:row>404</xdr:row>
      <xdr:rowOff>30481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B6A7EF2F-1C0E-4867-9937-56BB5BFF9366}"/>
            </a:ext>
          </a:extLst>
        </xdr:cNvPr>
        <xdr:cNvSpPr txBox="1">
          <a:spLocks noChangeArrowheads="1"/>
        </xdr:cNvSpPr>
      </xdr:nvSpPr>
      <xdr:spPr bwMode="auto">
        <a:xfrm>
          <a:off x="8854440" y="685114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85725</xdr:colOff>
      <xdr:row>0</xdr:row>
      <xdr:rowOff>30480</xdr:rowOff>
    </xdr:from>
    <xdr:to>
      <xdr:col>9</xdr:col>
      <xdr:colOff>756285</xdr:colOff>
      <xdr:row>1</xdr:row>
      <xdr:rowOff>152400</xdr:rowOff>
    </xdr:to>
    <xdr:grpSp>
      <xdr:nvGrpSpPr>
        <xdr:cNvPr id="5417" name="Group 1299">
          <a:extLst>
            <a:ext uri="{FF2B5EF4-FFF2-40B4-BE49-F238E27FC236}">
              <a16:creationId xmlns:a16="http://schemas.microsoft.com/office/drawing/2014/main" id="{85968466-CE52-44B7-AB45-142452A0D27E}"/>
            </a:ext>
          </a:extLst>
        </xdr:cNvPr>
        <xdr:cNvGrpSpPr>
          <a:grpSpLocks/>
        </xdr:cNvGrpSpPr>
      </xdr:nvGrpSpPr>
      <xdr:grpSpPr bwMode="auto">
        <a:xfrm>
          <a:off x="5305425" y="30480"/>
          <a:ext cx="3566160" cy="369570"/>
          <a:chOff x="447" y="7"/>
          <a:chExt cx="212" cy="31"/>
        </a:xfrm>
      </xdr:grpSpPr>
      <xdr:sp macro="" textlink="">
        <xdr:nvSpPr>
          <xdr:cNvPr id="5418" name="Freeform 1300">
            <a:extLst>
              <a:ext uri="{FF2B5EF4-FFF2-40B4-BE49-F238E27FC236}">
                <a16:creationId xmlns:a16="http://schemas.microsoft.com/office/drawing/2014/main" id="{126BE6E0-9FA7-ED84-4B19-34DD41F2565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19" name="Freeform 1301">
            <a:extLst>
              <a:ext uri="{FF2B5EF4-FFF2-40B4-BE49-F238E27FC236}">
                <a16:creationId xmlns:a16="http://schemas.microsoft.com/office/drawing/2014/main" id="{5BF66E5F-B836-C6C2-820C-B35F41F67E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0" name="Freeform 1302">
            <a:extLst>
              <a:ext uri="{FF2B5EF4-FFF2-40B4-BE49-F238E27FC236}">
                <a16:creationId xmlns:a16="http://schemas.microsoft.com/office/drawing/2014/main" id="{F861C0B9-7D7B-A646-9955-8D3110D121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1" name="Freeform 1303">
            <a:extLst>
              <a:ext uri="{FF2B5EF4-FFF2-40B4-BE49-F238E27FC236}">
                <a16:creationId xmlns:a16="http://schemas.microsoft.com/office/drawing/2014/main" id="{44C27AB3-B600-7576-1B88-3C8D7565C1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2" name="Rectangle 1304">
            <a:extLst>
              <a:ext uri="{FF2B5EF4-FFF2-40B4-BE49-F238E27FC236}">
                <a16:creationId xmlns:a16="http://schemas.microsoft.com/office/drawing/2014/main" id="{493BFE98-78DC-FA77-27D2-C5F606F1BA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23" name="Freeform 1305">
            <a:extLst>
              <a:ext uri="{FF2B5EF4-FFF2-40B4-BE49-F238E27FC236}">
                <a16:creationId xmlns:a16="http://schemas.microsoft.com/office/drawing/2014/main" id="{03E7EE98-DA20-5CBF-A526-10EDB67A0A7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4" name="Freeform 1306">
            <a:extLst>
              <a:ext uri="{FF2B5EF4-FFF2-40B4-BE49-F238E27FC236}">
                <a16:creationId xmlns:a16="http://schemas.microsoft.com/office/drawing/2014/main" id="{221001F0-5250-8188-9CA6-AE10CFED49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5" name="Freeform 1307">
            <a:extLst>
              <a:ext uri="{FF2B5EF4-FFF2-40B4-BE49-F238E27FC236}">
                <a16:creationId xmlns:a16="http://schemas.microsoft.com/office/drawing/2014/main" id="{8EB7B370-55F6-EC60-CF50-9872CA6A91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426" name="Text Box 3211">
          <a:extLst>
            <a:ext uri="{FF2B5EF4-FFF2-40B4-BE49-F238E27FC236}">
              <a16:creationId xmlns:a16="http://schemas.microsoft.com/office/drawing/2014/main" id="{F464026C-70F4-4717-9A81-FCC668EE0DDF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54ADF2B3-BFA2-43B0-841D-ED935A5F9DA4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10</xdr:col>
      <xdr:colOff>87630</xdr:colOff>
      <xdr:row>396</xdr:row>
      <xdr:rowOff>30479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8B408680-68D5-4124-80DA-FC57466FD3A2}"/>
            </a:ext>
          </a:extLst>
        </xdr:cNvPr>
        <xdr:cNvSpPr txBox="1">
          <a:spLocks noChangeArrowheads="1"/>
        </xdr:cNvSpPr>
      </xdr:nvSpPr>
      <xdr:spPr bwMode="auto">
        <a:xfrm>
          <a:off x="8854440" y="671703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F34DF48C-09A2-42B4-B594-4913A8D18C41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10</xdr:col>
      <xdr:colOff>87630</xdr:colOff>
      <xdr:row>403</xdr:row>
      <xdr:rowOff>30480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9EB17E26-E38B-4606-A95D-08BB11438447}"/>
            </a:ext>
          </a:extLst>
        </xdr:cNvPr>
        <xdr:cNvSpPr txBox="1">
          <a:spLocks noChangeArrowheads="1"/>
        </xdr:cNvSpPr>
      </xdr:nvSpPr>
      <xdr:spPr bwMode="auto">
        <a:xfrm>
          <a:off x="8854440" y="683437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10</xdr:col>
      <xdr:colOff>87630</xdr:colOff>
      <xdr:row>404</xdr:row>
      <xdr:rowOff>30481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9CB15089-B83A-4F06-A809-BD18C3F00CCA}"/>
            </a:ext>
          </a:extLst>
        </xdr:cNvPr>
        <xdr:cNvSpPr txBox="1">
          <a:spLocks noChangeArrowheads="1"/>
        </xdr:cNvSpPr>
      </xdr:nvSpPr>
      <xdr:spPr bwMode="auto">
        <a:xfrm>
          <a:off x="8854440" y="685114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32" name="Text Box 9">
          <a:extLst>
            <a:ext uri="{FF2B5EF4-FFF2-40B4-BE49-F238E27FC236}">
              <a16:creationId xmlns:a16="http://schemas.microsoft.com/office/drawing/2014/main" id="{52FD2360-7F3C-40CF-B09C-2C2F58C34A5D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33" name="Text Box 2909">
          <a:extLst>
            <a:ext uri="{FF2B5EF4-FFF2-40B4-BE49-F238E27FC236}">
              <a16:creationId xmlns:a16="http://schemas.microsoft.com/office/drawing/2014/main" id="{7784689F-7DA8-4226-AB83-D907348783DF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34" name="Text Box 9">
          <a:extLst>
            <a:ext uri="{FF2B5EF4-FFF2-40B4-BE49-F238E27FC236}">
              <a16:creationId xmlns:a16="http://schemas.microsoft.com/office/drawing/2014/main" id="{9CC2506D-D2B2-42A2-AB53-E725BC567009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35" name="Text Box 2909">
          <a:extLst>
            <a:ext uri="{FF2B5EF4-FFF2-40B4-BE49-F238E27FC236}">
              <a16:creationId xmlns:a16="http://schemas.microsoft.com/office/drawing/2014/main" id="{10A04AF9-FCC3-473D-85CB-5B4E3F971DF1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36" name="Text Box 9">
          <a:extLst>
            <a:ext uri="{FF2B5EF4-FFF2-40B4-BE49-F238E27FC236}">
              <a16:creationId xmlns:a16="http://schemas.microsoft.com/office/drawing/2014/main" id="{98A94254-CDB4-4204-97B7-A42E31627D7F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37" name="Text Box 2909">
          <a:extLst>
            <a:ext uri="{FF2B5EF4-FFF2-40B4-BE49-F238E27FC236}">
              <a16:creationId xmlns:a16="http://schemas.microsoft.com/office/drawing/2014/main" id="{E1150859-C743-4DF0-9CF3-561DE469EB4C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38" name="Text Box 9">
          <a:extLst>
            <a:ext uri="{FF2B5EF4-FFF2-40B4-BE49-F238E27FC236}">
              <a16:creationId xmlns:a16="http://schemas.microsoft.com/office/drawing/2014/main" id="{73A84F6B-1446-45A8-997C-F2E484C16FF8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39" name="Text Box 2909">
          <a:extLst>
            <a:ext uri="{FF2B5EF4-FFF2-40B4-BE49-F238E27FC236}">
              <a16:creationId xmlns:a16="http://schemas.microsoft.com/office/drawing/2014/main" id="{06A5878D-4852-48B5-B028-283776FCB0BC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40" name="Text Box 9">
          <a:extLst>
            <a:ext uri="{FF2B5EF4-FFF2-40B4-BE49-F238E27FC236}">
              <a16:creationId xmlns:a16="http://schemas.microsoft.com/office/drawing/2014/main" id="{59D47631-F1AE-4834-974F-37DB9D90C0D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41" name="Text Box 2909">
          <a:extLst>
            <a:ext uri="{FF2B5EF4-FFF2-40B4-BE49-F238E27FC236}">
              <a16:creationId xmlns:a16="http://schemas.microsoft.com/office/drawing/2014/main" id="{FADC2C26-F609-49C2-B3F4-C2421A17A816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2" name="Text Box 9">
          <a:extLst>
            <a:ext uri="{FF2B5EF4-FFF2-40B4-BE49-F238E27FC236}">
              <a16:creationId xmlns:a16="http://schemas.microsoft.com/office/drawing/2014/main" id="{EC155ECC-79E1-4173-9E3A-55C0FDEA0351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3" name="Text Box 2909">
          <a:extLst>
            <a:ext uri="{FF2B5EF4-FFF2-40B4-BE49-F238E27FC236}">
              <a16:creationId xmlns:a16="http://schemas.microsoft.com/office/drawing/2014/main" id="{663FB723-1FCF-448D-A390-20DA4B81E3E3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4" name="Text Box 9">
          <a:extLst>
            <a:ext uri="{FF2B5EF4-FFF2-40B4-BE49-F238E27FC236}">
              <a16:creationId xmlns:a16="http://schemas.microsoft.com/office/drawing/2014/main" id="{B0FF2D2F-0A75-41B6-AE0C-41DEC94534DA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45" name="Text Box 2909">
          <a:extLst>
            <a:ext uri="{FF2B5EF4-FFF2-40B4-BE49-F238E27FC236}">
              <a16:creationId xmlns:a16="http://schemas.microsoft.com/office/drawing/2014/main" id="{14131F56-43F7-4A54-BF34-41728961BBFE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6" name="Text Box 9">
          <a:extLst>
            <a:ext uri="{FF2B5EF4-FFF2-40B4-BE49-F238E27FC236}">
              <a16:creationId xmlns:a16="http://schemas.microsoft.com/office/drawing/2014/main" id="{0D1501D1-C1C5-45D4-A65E-6BC148B544F5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7" name="Text Box 2909">
          <a:extLst>
            <a:ext uri="{FF2B5EF4-FFF2-40B4-BE49-F238E27FC236}">
              <a16:creationId xmlns:a16="http://schemas.microsoft.com/office/drawing/2014/main" id="{4B45711B-C867-445A-92C3-A79124D2739C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8" name="Text Box 9">
          <a:extLst>
            <a:ext uri="{FF2B5EF4-FFF2-40B4-BE49-F238E27FC236}">
              <a16:creationId xmlns:a16="http://schemas.microsoft.com/office/drawing/2014/main" id="{BF863BE7-CE05-4ADC-BE45-3A68F70FD2DE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49" name="Text Box 2909">
          <a:extLst>
            <a:ext uri="{FF2B5EF4-FFF2-40B4-BE49-F238E27FC236}">
              <a16:creationId xmlns:a16="http://schemas.microsoft.com/office/drawing/2014/main" id="{9457D5A9-2050-4FE5-B6E6-9BD29AAC1397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0" name="Text Box 9">
          <a:extLst>
            <a:ext uri="{FF2B5EF4-FFF2-40B4-BE49-F238E27FC236}">
              <a16:creationId xmlns:a16="http://schemas.microsoft.com/office/drawing/2014/main" id="{A1487400-10AC-4360-BC66-82E7EA56B542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1" name="Text Box 2909">
          <a:extLst>
            <a:ext uri="{FF2B5EF4-FFF2-40B4-BE49-F238E27FC236}">
              <a16:creationId xmlns:a16="http://schemas.microsoft.com/office/drawing/2014/main" id="{08C89693-AEF5-4836-9322-0A4125685BC5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2" name="Text Box 9">
          <a:extLst>
            <a:ext uri="{FF2B5EF4-FFF2-40B4-BE49-F238E27FC236}">
              <a16:creationId xmlns:a16="http://schemas.microsoft.com/office/drawing/2014/main" id="{8F6F68D3-247B-4B04-8B01-1F093949661F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53" name="Text Box 2909">
          <a:extLst>
            <a:ext uri="{FF2B5EF4-FFF2-40B4-BE49-F238E27FC236}">
              <a16:creationId xmlns:a16="http://schemas.microsoft.com/office/drawing/2014/main" id="{D6C3C162-2771-40C0-8BB6-ECEB58AEB0AB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4" name="Text Box 9">
          <a:extLst>
            <a:ext uri="{FF2B5EF4-FFF2-40B4-BE49-F238E27FC236}">
              <a16:creationId xmlns:a16="http://schemas.microsoft.com/office/drawing/2014/main" id="{20FC344A-0141-4EAD-97FE-E4343916D20F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5" name="Text Box 2909">
          <a:extLst>
            <a:ext uri="{FF2B5EF4-FFF2-40B4-BE49-F238E27FC236}">
              <a16:creationId xmlns:a16="http://schemas.microsoft.com/office/drawing/2014/main" id="{2E29AC73-C114-4287-A529-E3A5567CF6A2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6" name="Text Box 9">
          <a:extLst>
            <a:ext uri="{FF2B5EF4-FFF2-40B4-BE49-F238E27FC236}">
              <a16:creationId xmlns:a16="http://schemas.microsoft.com/office/drawing/2014/main" id="{C9A25172-C4F5-408E-B20C-94A56EEFDE55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57" name="Text Box 2909">
          <a:extLst>
            <a:ext uri="{FF2B5EF4-FFF2-40B4-BE49-F238E27FC236}">
              <a16:creationId xmlns:a16="http://schemas.microsoft.com/office/drawing/2014/main" id="{9C312929-38E2-4E6E-BF39-C18458B01371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58" name="Text Box 9">
          <a:extLst>
            <a:ext uri="{FF2B5EF4-FFF2-40B4-BE49-F238E27FC236}">
              <a16:creationId xmlns:a16="http://schemas.microsoft.com/office/drawing/2014/main" id="{E12B1022-7D88-4CBA-BD8B-C405D6D8AF5C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59" name="Text Box 2909">
          <a:extLst>
            <a:ext uri="{FF2B5EF4-FFF2-40B4-BE49-F238E27FC236}">
              <a16:creationId xmlns:a16="http://schemas.microsoft.com/office/drawing/2014/main" id="{3D72336D-7BD1-4D80-BDFE-4780B323CAE3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60" name="Text Box 9">
          <a:extLst>
            <a:ext uri="{FF2B5EF4-FFF2-40B4-BE49-F238E27FC236}">
              <a16:creationId xmlns:a16="http://schemas.microsoft.com/office/drawing/2014/main" id="{5EDE17F7-4A6B-4A33-B997-B18441EE684C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61" name="Text Box 2909">
          <a:extLst>
            <a:ext uri="{FF2B5EF4-FFF2-40B4-BE49-F238E27FC236}">
              <a16:creationId xmlns:a16="http://schemas.microsoft.com/office/drawing/2014/main" id="{932CEEAE-0A83-4B63-8F9C-8C109428370E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2" name="Text Box 9">
          <a:extLst>
            <a:ext uri="{FF2B5EF4-FFF2-40B4-BE49-F238E27FC236}">
              <a16:creationId xmlns:a16="http://schemas.microsoft.com/office/drawing/2014/main" id="{BEAA2676-4786-4CF4-9332-1177E3278B8E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3" name="Text Box 2909">
          <a:extLst>
            <a:ext uri="{FF2B5EF4-FFF2-40B4-BE49-F238E27FC236}">
              <a16:creationId xmlns:a16="http://schemas.microsoft.com/office/drawing/2014/main" id="{47C8B269-DB1B-47B9-B4EC-60CFB398790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4" name="Text Box 9">
          <a:extLst>
            <a:ext uri="{FF2B5EF4-FFF2-40B4-BE49-F238E27FC236}">
              <a16:creationId xmlns:a16="http://schemas.microsoft.com/office/drawing/2014/main" id="{B7E4172A-7314-4D81-90DC-8FCD5BABFAD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65" name="Text Box 2909">
          <a:extLst>
            <a:ext uri="{FF2B5EF4-FFF2-40B4-BE49-F238E27FC236}">
              <a16:creationId xmlns:a16="http://schemas.microsoft.com/office/drawing/2014/main" id="{7773DF39-7E73-4993-9373-D4A2CAEB4AB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6" name="Text Box 9">
          <a:extLst>
            <a:ext uri="{FF2B5EF4-FFF2-40B4-BE49-F238E27FC236}">
              <a16:creationId xmlns:a16="http://schemas.microsoft.com/office/drawing/2014/main" id="{CA57364E-CA97-40EF-B167-9AD64BAABF3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7" name="Text Box 2909">
          <a:extLst>
            <a:ext uri="{FF2B5EF4-FFF2-40B4-BE49-F238E27FC236}">
              <a16:creationId xmlns:a16="http://schemas.microsoft.com/office/drawing/2014/main" id="{700B4AAC-A6A2-43E9-B01A-F12069013B87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8" name="Text Box 9">
          <a:extLst>
            <a:ext uri="{FF2B5EF4-FFF2-40B4-BE49-F238E27FC236}">
              <a16:creationId xmlns:a16="http://schemas.microsoft.com/office/drawing/2014/main" id="{6B5764B4-3C32-4530-BF51-4DDD5857ED6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69" name="Text Box 2909">
          <a:extLst>
            <a:ext uri="{FF2B5EF4-FFF2-40B4-BE49-F238E27FC236}">
              <a16:creationId xmlns:a16="http://schemas.microsoft.com/office/drawing/2014/main" id="{5222DAF3-4345-419A-A011-831779501A7E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0" name="Text Box 9">
          <a:extLst>
            <a:ext uri="{FF2B5EF4-FFF2-40B4-BE49-F238E27FC236}">
              <a16:creationId xmlns:a16="http://schemas.microsoft.com/office/drawing/2014/main" id="{1E3C72FA-22F6-4F8B-B5C4-420ED7312D0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1" name="Text Box 2909">
          <a:extLst>
            <a:ext uri="{FF2B5EF4-FFF2-40B4-BE49-F238E27FC236}">
              <a16:creationId xmlns:a16="http://schemas.microsoft.com/office/drawing/2014/main" id="{78EA590F-DA06-4099-B637-BFF448930CAF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2" name="Text Box 9">
          <a:extLst>
            <a:ext uri="{FF2B5EF4-FFF2-40B4-BE49-F238E27FC236}">
              <a16:creationId xmlns:a16="http://schemas.microsoft.com/office/drawing/2014/main" id="{6A4DCE66-9885-4C80-8509-D8FA9285DAE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73" name="Text Box 2909">
          <a:extLst>
            <a:ext uri="{FF2B5EF4-FFF2-40B4-BE49-F238E27FC236}">
              <a16:creationId xmlns:a16="http://schemas.microsoft.com/office/drawing/2014/main" id="{1D308D34-8D23-4F49-8C76-E7613E0D4F61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4" name="Text Box 9">
          <a:extLst>
            <a:ext uri="{FF2B5EF4-FFF2-40B4-BE49-F238E27FC236}">
              <a16:creationId xmlns:a16="http://schemas.microsoft.com/office/drawing/2014/main" id="{46711E5A-B079-4FEB-BE68-1C66CD006FB1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5" name="Text Box 2909">
          <a:extLst>
            <a:ext uri="{FF2B5EF4-FFF2-40B4-BE49-F238E27FC236}">
              <a16:creationId xmlns:a16="http://schemas.microsoft.com/office/drawing/2014/main" id="{DC10C631-C886-464D-B6EF-F891BB7728D6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6" name="Text Box 9">
          <a:extLst>
            <a:ext uri="{FF2B5EF4-FFF2-40B4-BE49-F238E27FC236}">
              <a16:creationId xmlns:a16="http://schemas.microsoft.com/office/drawing/2014/main" id="{3F918142-CCC3-4A2A-93E8-7D1F895E813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5477" name="Text Box 2909">
          <a:extLst>
            <a:ext uri="{FF2B5EF4-FFF2-40B4-BE49-F238E27FC236}">
              <a16:creationId xmlns:a16="http://schemas.microsoft.com/office/drawing/2014/main" id="{47F002E9-9D80-4055-B107-FD118E64DEB8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78" name="Text Box 9">
          <a:extLst>
            <a:ext uri="{FF2B5EF4-FFF2-40B4-BE49-F238E27FC236}">
              <a16:creationId xmlns:a16="http://schemas.microsoft.com/office/drawing/2014/main" id="{A1CBD05E-EBFE-401D-9D8A-3E7BD8AF306E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79" name="Text Box 2909">
          <a:extLst>
            <a:ext uri="{FF2B5EF4-FFF2-40B4-BE49-F238E27FC236}">
              <a16:creationId xmlns:a16="http://schemas.microsoft.com/office/drawing/2014/main" id="{3577273E-1B25-4035-974A-411A9E7C369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0" name="Text Box 9">
          <a:extLst>
            <a:ext uri="{FF2B5EF4-FFF2-40B4-BE49-F238E27FC236}">
              <a16:creationId xmlns:a16="http://schemas.microsoft.com/office/drawing/2014/main" id="{DBCF31DA-E43D-4AA6-959D-0DC29B0E6AE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1" name="Text Box 2909">
          <a:extLst>
            <a:ext uri="{FF2B5EF4-FFF2-40B4-BE49-F238E27FC236}">
              <a16:creationId xmlns:a16="http://schemas.microsoft.com/office/drawing/2014/main" id="{547354AF-9BC1-4F35-89F0-A611A74CA81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2" name="Text Box 9">
          <a:extLst>
            <a:ext uri="{FF2B5EF4-FFF2-40B4-BE49-F238E27FC236}">
              <a16:creationId xmlns:a16="http://schemas.microsoft.com/office/drawing/2014/main" id="{53D4ABF9-35AE-447C-AF76-C5AC465ADB7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3" name="Text Box 2909">
          <a:extLst>
            <a:ext uri="{FF2B5EF4-FFF2-40B4-BE49-F238E27FC236}">
              <a16:creationId xmlns:a16="http://schemas.microsoft.com/office/drawing/2014/main" id="{7806F1DA-7DAC-4CF9-A428-CCB9F91F261E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4" name="Text Box 9">
          <a:extLst>
            <a:ext uri="{FF2B5EF4-FFF2-40B4-BE49-F238E27FC236}">
              <a16:creationId xmlns:a16="http://schemas.microsoft.com/office/drawing/2014/main" id="{8C8A91BE-B8CE-4267-914F-A2B2C22492D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85" name="Text Box 2909">
          <a:extLst>
            <a:ext uri="{FF2B5EF4-FFF2-40B4-BE49-F238E27FC236}">
              <a16:creationId xmlns:a16="http://schemas.microsoft.com/office/drawing/2014/main" id="{11A11147-1BD9-4583-AA41-147A17DF10C7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6" name="Text Box 9">
          <a:extLst>
            <a:ext uri="{FF2B5EF4-FFF2-40B4-BE49-F238E27FC236}">
              <a16:creationId xmlns:a16="http://schemas.microsoft.com/office/drawing/2014/main" id="{5B539474-0F60-4C70-B166-9A980BE82AB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7" name="Text Box 2909">
          <a:extLst>
            <a:ext uri="{FF2B5EF4-FFF2-40B4-BE49-F238E27FC236}">
              <a16:creationId xmlns:a16="http://schemas.microsoft.com/office/drawing/2014/main" id="{0309390B-5D74-4672-9407-348F8EF0751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8" name="Text Box 9">
          <a:extLst>
            <a:ext uri="{FF2B5EF4-FFF2-40B4-BE49-F238E27FC236}">
              <a16:creationId xmlns:a16="http://schemas.microsoft.com/office/drawing/2014/main" id="{8DAB0BBB-2417-4843-A02C-95176E75844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89" name="Text Box 2909">
          <a:extLst>
            <a:ext uri="{FF2B5EF4-FFF2-40B4-BE49-F238E27FC236}">
              <a16:creationId xmlns:a16="http://schemas.microsoft.com/office/drawing/2014/main" id="{0C0C1E8A-BAFD-4611-98B9-2AD16C07988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0" name="Text Box 9">
          <a:extLst>
            <a:ext uri="{FF2B5EF4-FFF2-40B4-BE49-F238E27FC236}">
              <a16:creationId xmlns:a16="http://schemas.microsoft.com/office/drawing/2014/main" id="{7CAFAC58-EF6F-4C70-91B1-14D07FF773F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1" name="Text Box 2909">
          <a:extLst>
            <a:ext uri="{FF2B5EF4-FFF2-40B4-BE49-F238E27FC236}">
              <a16:creationId xmlns:a16="http://schemas.microsoft.com/office/drawing/2014/main" id="{D46DD064-4640-4F3E-9AE6-992CEEC6C5D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2" name="Text Box 9">
          <a:extLst>
            <a:ext uri="{FF2B5EF4-FFF2-40B4-BE49-F238E27FC236}">
              <a16:creationId xmlns:a16="http://schemas.microsoft.com/office/drawing/2014/main" id="{5DFE61D7-09DE-48EE-B638-B2C14F19A8D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38099</xdr:rowOff>
    </xdr:to>
    <xdr:sp macro="" textlink="">
      <xdr:nvSpPr>
        <xdr:cNvPr id="5493" name="Text Box 2909">
          <a:extLst>
            <a:ext uri="{FF2B5EF4-FFF2-40B4-BE49-F238E27FC236}">
              <a16:creationId xmlns:a16="http://schemas.microsoft.com/office/drawing/2014/main" id="{47014C12-FEE5-4829-A65E-2025DDB8C4A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4" name="Text Box 9">
          <a:extLst>
            <a:ext uri="{FF2B5EF4-FFF2-40B4-BE49-F238E27FC236}">
              <a16:creationId xmlns:a16="http://schemas.microsoft.com/office/drawing/2014/main" id="{F4E8E45A-CFE0-41AB-9FD6-9F05EE2B8A6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5" name="Text Box 2909">
          <a:extLst>
            <a:ext uri="{FF2B5EF4-FFF2-40B4-BE49-F238E27FC236}">
              <a16:creationId xmlns:a16="http://schemas.microsoft.com/office/drawing/2014/main" id="{AB94902A-9F80-41F7-B94A-43F4D6C7116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6" name="Text Box 9">
          <a:extLst>
            <a:ext uri="{FF2B5EF4-FFF2-40B4-BE49-F238E27FC236}">
              <a16:creationId xmlns:a16="http://schemas.microsoft.com/office/drawing/2014/main" id="{843E83B8-7EB3-4FE1-9379-DC6A595239C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38101</xdr:rowOff>
    </xdr:to>
    <xdr:sp macro="" textlink="">
      <xdr:nvSpPr>
        <xdr:cNvPr id="5497" name="Text Box 2909">
          <a:extLst>
            <a:ext uri="{FF2B5EF4-FFF2-40B4-BE49-F238E27FC236}">
              <a16:creationId xmlns:a16="http://schemas.microsoft.com/office/drawing/2014/main" id="{1B229DB1-B637-40A8-A9C2-2C15F21E7A5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498" name="Text Box 9">
          <a:extLst>
            <a:ext uri="{FF2B5EF4-FFF2-40B4-BE49-F238E27FC236}">
              <a16:creationId xmlns:a16="http://schemas.microsoft.com/office/drawing/2014/main" id="{303377A0-1A0A-4BE0-AE9B-FFC4781ECFCD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499" name="Text Box 2909">
          <a:extLst>
            <a:ext uri="{FF2B5EF4-FFF2-40B4-BE49-F238E27FC236}">
              <a16:creationId xmlns:a16="http://schemas.microsoft.com/office/drawing/2014/main" id="{D182E779-8E99-4D6B-82EB-9911CBCCC164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500" name="Text Box 9">
          <a:extLst>
            <a:ext uri="{FF2B5EF4-FFF2-40B4-BE49-F238E27FC236}">
              <a16:creationId xmlns:a16="http://schemas.microsoft.com/office/drawing/2014/main" id="{391A8F52-65B7-44DC-90D9-7AF3C02843D4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610</xdr:row>
      <xdr:rowOff>0</xdr:rowOff>
    </xdr:from>
    <xdr:to>
      <xdr:col>1</xdr:col>
      <xdr:colOff>1752600</xdr:colOff>
      <xdr:row>611</xdr:row>
      <xdr:rowOff>38100</xdr:rowOff>
    </xdr:to>
    <xdr:sp macro="" textlink="">
      <xdr:nvSpPr>
        <xdr:cNvPr id="5501" name="Text Box 2909">
          <a:extLst>
            <a:ext uri="{FF2B5EF4-FFF2-40B4-BE49-F238E27FC236}">
              <a16:creationId xmlns:a16="http://schemas.microsoft.com/office/drawing/2014/main" id="{F4B5DA86-40B9-4705-813E-394208608758}"/>
            </a:ext>
          </a:extLst>
        </xdr:cNvPr>
        <xdr:cNvSpPr txBox="1">
          <a:spLocks noChangeArrowheads="1"/>
        </xdr:cNvSpPr>
      </xdr:nvSpPr>
      <xdr:spPr bwMode="auto">
        <a:xfrm>
          <a:off x="2171700" y="1032129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619</xdr:row>
      <xdr:rowOff>0</xdr:rowOff>
    </xdr:from>
    <xdr:to>
      <xdr:col>1</xdr:col>
      <xdr:colOff>1752600</xdr:colOff>
      <xdr:row>620</xdr:row>
      <xdr:rowOff>38100</xdr:rowOff>
    </xdr:to>
    <xdr:sp macro="" textlink="">
      <xdr:nvSpPr>
        <xdr:cNvPr id="5502" name="Text Box 9">
          <a:extLst>
            <a:ext uri="{FF2B5EF4-FFF2-40B4-BE49-F238E27FC236}">
              <a16:creationId xmlns:a16="http://schemas.microsoft.com/office/drawing/2014/main" id="{37D06483-5400-4E12-85AF-640F935C2050}"/>
            </a:ext>
          </a:extLst>
        </xdr:cNvPr>
        <xdr:cNvSpPr txBox="1">
          <a:spLocks noChangeArrowheads="1"/>
        </xdr:cNvSpPr>
      </xdr:nvSpPr>
      <xdr:spPr bwMode="auto">
        <a:xfrm>
          <a:off x="2171700" y="1047216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619</xdr:row>
      <xdr:rowOff>0</xdr:rowOff>
    </xdr:from>
    <xdr:to>
      <xdr:col>1</xdr:col>
      <xdr:colOff>1752600</xdr:colOff>
      <xdr:row>620</xdr:row>
      <xdr:rowOff>38100</xdr:rowOff>
    </xdr:to>
    <xdr:sp macro="" textlink="">
      <xdr:nvSpPr>
        <xdr:cNvPr id="5503" name="Text Box 2909">
          <a:extLst>
            <a:ext uri="{FF2B5EF4-FFF2-40B4-BE49-F238E27FC236}">
              <a16:creationId xmlns:a16="http://schemas.microsoft.com/office/drawing/2014/main" id="{4F1E5607-BA2A-4B67-9F3B-AA82E41D13B2}"/>
            </a:ext>
          </a:extLst>
        </xdr:cNvPr>
        <xdr:cNvSpPr txBox="1">
          <a:spLocks noChangeArrowheads="1"/>
        </xdr:cNvSpPr>
      </xdr:nvSpPr>
      <xdr:spPr bwMode="auto">
        <a:xfrm>
          <a:off x="2171700" y="1047216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10</xdr:col>
      <xdr:colOff>87630</xdr:colOff>
      <xdr:row>370</xdr:row>
      <xdr:rowOff>30480</xdr:rowOff>
    </xdr:to>
    <xdr:sp macro="" textlink="">
      <xdr:nvSpPr>
        <xdr:cNvPr id="5504" name="Text Box 3211">
          <a:extLst>
            <a:ext uri="{FF2B5EF4-FFF2-40B4-BE49-F238E27FC236}">
              <a16:creationId xmlns:a16="http://schemas.microsoft.com/office/drawing/2014/main" id="{7F90AA56-3328-46D2-8999-12C330E6C697}"/>
            </a:ext>
          </a:extLst>
        </xdr:cNvPr>
        <xdr:cNvSpPr txBox="1">
          <a:spLocks noChangeArrowheads="1"/>
        </xdr:cNvSpPr>
      </xdr:nvSpPr>
      <xdr:spPr bwMode="auto">
        <a:xfrm>
          <a:off x="8854440" y="628116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10</xdr:col>
      <xdr:colOff>87630</xdr:colOff>
      <xdr:row>373</xdr:row>
      <xdr:rowOff>30480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9F08EC8C-9670-4543-A45A-87F14836E802}"/>
            </a:ext>
          </a:extLst>
        </xdr:cNvPr>
        <xdr:cNvSpPr txBox="1">
          <a:spLocks noChangeArrowheads="1"/>
        </xdr:cNvSpPr>
      </xdr:nvSpPr>
      <xdr:spPr bwMode="auto">
        <a:xfrm>
          <a:off x="8854440" y="633145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10</xdr:col>
      <xdr:colOff>87630</xdr:colOff>
      <xdr:row>376</xdr:row>
      <xdr:rowOff>30480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1C8C38C1-5CA4-46C6-97D1-B3A3AFB3AE5C}"/>
            </a:ext>
          </a:extLst>
        </xdr:cNvPr>
        <xdr:cNvSpPr txBox="1">
          <a:spLocks noChangeArrowheads="1"/>
        </xdr:cNvSpPr>
      </xdr:nvSpPr>
      <xdr:spPr bwMode="auto">
        <a:xfrm>
          <a:off x="8854440" y="638175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10</xdr:col>
      <xdr:colOff>87630</xdr:colOff>
      <xdr:row>398</xdr:row>
      <xdr:rowOff>30481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593ACD05-D5CF-4839-A931-ECBEE47494FC}"/>
            </a:ext>
          </a:extLst>
        </xdr:cNvPr>
        <xdr:cNvSpPr txBox="1">
          <a:spLocks noChangeArrowheads="1"/>
        </xdr:cNvSpPr>
      </xdr:nvSpPr>
      <xdr:spPr bwMode="auto">
        <a:xfrm>
          <a:off x="8854440" y="675055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10</xdr:col>
      <xdr:colOff>87630</xdr:colOff>
      <xdr:row>399</xdr:row>
      <xdr:rowOff>30479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458FB969-8E3C-438C-AA78-D11D37B5D032}"/>
            </a:ext>
          </a:extLst>
        </xdr:cNvPr>
        <xdr:cNvSpPr txBox="1">
          <a:spLocks noChangeArrowheads="1"/>
        </xdr:cNvSpPr>
      </xdr:nvSpPr>
      <xdr:spPr bwMode="auto">
        <a:xfrm>
          <a:off x="8854440" y="676732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10</xdr:col>
      <xdr:colOff>87630</xdr:colOff>
      <xdr:row>402</xdr:row>
      <xdr:rowOff>30479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927C0BA9-6149-4950-B101-7CF0DD66E246}"/>
            </a:ext>
          </a:extLst>
        </xdr:cNvPr>
        <xdr:cNvSpPr txBox="1">
          <a:spLocks noChangeArrowheads="1"/>
        </xdr:cNvSpPr>
      </xdr:nvSpPr>
      <xdr:spPr bwMode="auto">
        <a:xfrm>
          <a:off x="8854440" y="681761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10</xdr:col>
      <xdr:colOff>87630</xdr:colOff>
      <xdr:row>406</xdr:row>
      <xdr:rowOff>30480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7AEA7D70-8A8C-47D9-919B-3B6179E8A3E0}"/>
            </a:ext>
          </a:extLst>
        </xdr:cNvPr>
        <xdr:cNvSpPr txBox="1">
          <a:spLocks noChangeArrowheads="1"/>
        </xdr:cNvSpPr>
      </xdr:nvSpPr>
      <xdr:spPr bwMode="auto">
        <a:xfrm>
          <a:off x="8854440" y="688467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10</xdr:col>
      <xdr:colOff>87630</xdr:colOff>
      <xdr:row>406</xdr:row>
      <xdr:rowOff>30480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28F16945-41B9-47B9-B71D-1875F6C09AC6}"/>
            </a:ext>
          </a:extLst>
        </xdr:cNvPr>
        <xdr:cNvSpPr txBox="1">
          <a:spLocks noChangeArrowheads="1"/>
        </xdr:cNvSpPr>
      </xdr:nvSpPr>
      <xdr:spPr bwMode="auto">
        <a:xfrm>
          <a:off x="8854440" y="688467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10</xdr:col>
      <xdr:colOff>87630</xdr:colOff>
      <xdr:row>407</xdr:row>
      <xdr:rowOff>30481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50F58068-5A55-4198-BCC6-6F6AA271B9A0}"/>
            </a:ext>
          </a:extLst>
        </xdr:cNvPr>
        <xdr:cNvSpPr txBox="1">
          <a:spLocks noChangeArrowheads="1"/>
        </xdr:cNvSpPr>
      </xdr:nvSpPr>
      <xdr:spPr bwMode="auto">
        <a:xfrm>
          <a:off x="8854440" y="690143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10</xdr:col>
      <xdr:colOff>87630</xdr:colOff>
      <xdr:row>407</xdr:row>
      <xdr:rowOff>30481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E005CAED-A9DA-475C-9676-A226B68232CA}"/>
            </a:ext>
          </a:extLst>
        </xdr:cNvPr>
        <xdr:cNvSpPr txBox="1">
          <a:spLocks noChangeArrowheads="1"/>
        </xdr:cNvSpPr>
      </xdr:nvSpPr>
      <xdr:spPr bwMode="auto">
        <a:xfrm>
          <a:off x="8854440" y="690143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12B8E84A-5C45-4853-AE68-31901FBEA28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4AD19DA1-8324-4100-BB95-5A12239CD12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7D43ED60-BD40-4178-A46E-57B0D138FF4E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4DB88440-322B-42DE-8B08-CCC70969EDDC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5E16B6EA-CD92-4637-A1FE-0DBD983C0ABF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EA3D0E32-088E-4525-A8EA-BD01D567616A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3BD119B7-0431-4779-AF3B-72D4B1EE0CDE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10</xdr:col>
      <xdr:colOff>87630</xdr:colOff>
      <xdr:row>419</xdr:row>
      <xdr:rowOff>30481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148C89EE-74A3-4249-9904-9C95F73AE3A8}"/>
            </a:ext>
          </a:extLst>
        </xdr:cNvPr>
        <xdr:cNvSpPr txBox="1">
          <a:spLocks noChangeArrowheads="1"/>
        </xdr:cNvSpPr>
      </xdr:nvSpPr>
      <xdr:spPr bwMode="auto">
        <a:xfrm>
          <a:off x="8854440" y="710260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3BDC8EA8-5284-44B4-8CAF-60CC4A730BA7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C88AC3DC-CD27-4297-A676-C832FB55AD77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524" name="Text Box 8">
          <a:extLst>
            <a:ext uri="{FF2B5EF4-FFF2-40B4-BE49-F238E27FC236}">
              <a16:creationId xmlns:a16="http://schemas.microsoft.com/office/drawing/2014/main" id="{67986031-2C63-4176-8A07-43EFC14C162F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5" name="Text Box 13">
          <a:extLst>
            <a:ext uri="{FF2B5EF4-FFF2-40B4-BE49-F238E27FC236}">
              <a16:creationId xmlns:a16="http://schemas.microsoft.com/office/drawing/2014/main" id="{F05EEC59-7B3F-4D7E-81B7-05B05EED927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6" name="Text Box 53">
          <a:extLst>
            <a:ext uri="{FF2B5EF4-FFF2-40B4-BE49-F238E27FC236}">
              <a16:creationId xmlns:a16="http://schemas.microsoft.com/office/drawing/2014/main" id="{DCB4EE40-90CA-45C1-899E-FCBD20110C7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7" name="Text Box 145">
          <a:extLst>
            <a:ext uri="{FF2B5EF4-FFF2-40B4-BE49-F238E27FC236}">
              <a16:creationId xmlns:a16="http://schemas.microsoft.com/office/drawing/2014/main" id="{FDE3F74B-7090-4113-B05B-F464BA7A119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8" name="Text Box 237">
          <a:extLst>
            <a:ext uri="{FF2B5EF4-FFF2-40B4-BE49-F238E27FC236}">
              <a16:creationId xmlns:a16="http://schemas.microsoft.com/office/drawing/2014/main" id="{92E89042-E810-49CA-BCE1-B79D34EC66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29" name="Text Box 329">
          <a:extLst>
            <a:ext uri="{FF2B5EF4-FFF2-40B4-BE49-F238E27FC236}">
              <a16:creationId xmlns:a16="http://schemas.microsoft.com/office/drawing/2014/main" id="{F821FDF1-944B-4283-82FB-A8E85107F4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0" name="Text Box 421">
          <a:extLst>
            <a:ext uri="{FF2B5EF4-FFF2-40B4-BE49-F238E27FC236}">
              <a16:creationId xmlns:a16="http://schemas.microsoft.com/office/drawing/2014/main" id="{D930BC06-8118-4714-9A7C-5337C8A643F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1" name="Text Box 513">
          <a:extLst>
            <a:ext uri="{FF2B5EF4-FFF2-40B4-BE49-F238E27FC236}">
              <a16:creationId xmlns:a16="http://schemas.microsoft.com/office/drawing/2014/main" id="{4B55D2FF-AB01-4D38-A893-816216B998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2" name="Text Box 605">
          <a:extLst>
            <a:ext uri="{FF2B5EF4-FFF2-40B4-BE49-F238E27FC236}">
              <a16:creationId xmlns:a16="http://schemas.microsoft.com/office/drawing/2014/main" id="{0334B1FF-04DF-4FF9-A518-F82DC7299D9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3" name="Text Box 697">
          <a:extLst>
            <a:ext uri="{FF2B5EF4-FFF2-40B4-BE49-F238E27FC236}">
              <a16:creationId xmlns:a16="http://schemas.microsoft.com/office/drawing/2014/main" id="{CA22714A-C3A1-46DD-8EF3-0F225890671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4" name="Text Box 789">
          <a:extLst>
            <a:ext uri="{FF2B5EF4-FFF2-40B4-BE49-F238E27FC236}">
              <a16:creationId xmlns:a16="http://schemas.microsoft.com/office/drawing/2014/main" id="{75596056-9091-460C-ABDB-EDB338D099A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5" name="Text Box 881">
          <a:extLst>
            <a:ext uri="{FF2B5EF4-FFF2-40B4-BE49-F238E27FC236}">
              <a16:creationId xmlns:a16="http://schemas.microsoft.com/office/drawing/2014/main" id="{BD931125-B541-4156-94D2-F78CB21C05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6" name="Text Box 973">
          <a:extLst>
            <a:ext uri="{FF2B5EF4-FFF2-40B4-BE49-F238E27FC236}">
              <a16:creationId xmlns:a16="http://schemas.microsoft.com/office/drawing/2014/main" id="{792FB846-B85E-4471-A2E0-FF75D541F97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7" name="Text Box 1065">
          <a:extLst>
            <a:ext uri="{FF2B5EF4-FFF2-40B4-BE49-F238E27FC236}">
              <a16:creationId xmlns:a16="http://schemas.microsoft.com/office/drawing/2014/main" id="{205FAA14-5452-438C-B283-61E75D16C84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8" name="Text Box 1157">
          <a:extLst>
            <a:ext uri="{FF2B5EF4-FFF2-40B4-BE49-F238E27FC236}">
              <a16:creationId xmlns:a16="http://schemas.microsoft.com/office/drawing/2014/main" id="{5294B3AC-C96F-4A6A-8F0B-4442E37930B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39" name="Text Box 1249">
          <a:extLst>
            <a:ext uri="{FF2B5EF4-FFF2-40B4-BE49-F238E27FC236}">
              <a16:creationId xmlns:a16="http://schemas.microsoft.com/office/drawing/2014/main" id="{A0B412A6-F14D-4BC9-9C80-F26E448E3EE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0" name="Text Box 1347">
          <a:extLst>
            <a:ext uri="{FF2B5EF4-FFF2-40B4-BE49-F238E27FC236}">
              <a16:creationId xmlns:a16="http://schemas.microsoft.com/office/drawing/2014/main" id="{BF9CF41B-CB86-46E0-B1E9-9FFCC3B1201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1" name="Text Box 1372">
          <a:extLst>
            <a:ext uri="{FF2B5EF4-FFF2-40B4-BE49-F238E27FC236}">
              <a16:creationId xmlns:a16="http://schemas.microsoft.com/office/drawing/2014/main" id="{B8784CB2-8B7B-4CF9-B08C-A69C487E0C0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2" name="Text Box 1375">
          <a:extLst>
            <a:ext uri="{FF2B5EF4-FFF2-40B4-BE49-F238E27FC236}">
              <a16:creationId xmlns:a16="http://schemas.microsoft.com/office/drawing/2014/main" id="{BF26F0A6-1713-4FBA-BF39-9064F394FD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3" name="Text Box 1378">
          <a:extLst>
            <a:ext uri="{FF2B5EF4-FFF2-40B4-BE49-F238E27FC236}">
              <a16:creationId xmlns:a16="http://schemas.microsoft.com/office/drawing/2014/main" id="{0EAFFE1F-B0B0-4553-8E7C-A786E7D45F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4" name="Text Box 1381">
          <a:extLst>
            <a:ext uri="{FF2B5EF4-FFF2-40B4-BE49-F238E27FC236}">
              <a16:creationId xmlns:a16="http://schemas.microsoft.com/office/drawing/2014/main" id="{A50E6C8D-00E3-4043-8AE0-300CF3373C3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5" name="Text Box 1384">
          <a:extLst>
            <a:ext uri="{FF2B5EF4-FFF2-40B4-BE49-F238E27FC236}">
              <a16:creationId xmlns:a16="http://schemas.microsoft.com/office/drawing/2014/main" id="{6FF4DFE0-CCA5-4AB7-9334-064DA781775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6" name="Text Box 1387">
          <a:extLst>
            <a:ext uri="{FF2B5EF4-FFF2-40B4-BE49-F238E27FC236}">
              <a16:creationId xmlns:a16="http://schemas.microsoft.com/office/drawing/2014/main" id="{53D30F69-C48D-4C66-BD4C-5A84E0E526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7" name="Text Box 1390">
          <a:extLst>
            <a:ext uri="{FF2B5EF4-FFF2-40B4-BE49-F238E27FC236}">
              <a16:creationId xmlns:a16="http://schemas.microsoft.com/office/drawing/2014/main" id="{64E4EAC2-D7A6-4066-9F85-785EA32BC81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8" name="Text Box 1393">
          <a:extLst>
            <a:ext uri="{FF2B5EF4-FFF2-40B4-BE49-F238E27FC236}">
              <a16:creationId xmlns:a16="http://schemas.microsoft.com/office/drawing/2014/main" id="{68DC0221-807A-452F-B977-CC6E0FCF071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49" name="Text Box 1396">
          <a:extLst>
            <a:ext uri="{FF2B5EF4-FFF2-40B4-BE49-F238E27FC236}">
              <a16:creationId xmlns:a16="http://schemas.microsoft.com/office/drawing/2014/main" id="{8E0F0537-CA7C-4B35-B617-4374E7413A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0" name="Text Box 1399">
          <a:extLst>
            <a:ext uri="{FF2B5EF4-FFF2-40B4-BE49-F238E27FC236}">
              <a16:creationId xmlns:a16="http://schemas.microsoft.com/office/drawing/2014/main" id="{33034D39-7497-4D39-8625-4434C869CF4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1" name="Text Box 1402">
          <a:extLst>
            <a:ext uri="{FF2B5EF4-FFF2-40B4-BE49-F238E27FC236}">
              <a16:creationId xmlns:a16="http://schemas.microsoft.com/office/drawing/2014/main" id="{E7C48C0A-D724-4DD4-9E8C-7EED2B968B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2" name="Text Box 1405">
          <a:extLst>
            <a:ext uri="{FF2B5EF4-FFF2-40B4-BE49-F238E27FC236}">
              <a16:creationId xmlns:a16="http://schemas.microsoft.com/office/drawing/2014/main" id="{94CB67B0-0336-4A98-BE4F-CE4584143B6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3" name="Text Box 1408">
          <a:extLst>
            <a:ext uri="{FF2B5EF4-FFF2-40B4-BE49-F238E27FC236}">
              <a16:creationId xmlns:a16="http://schemas.microsoft.com/office/drawing/2014/main" id="{EEF357A5-34A3-4819-8B8C-06E0A0BCA23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4" name="Text Box 1411">
          <a:extLst>
            <a:ext uri="{FF2B5EF4-FFF2-40B4-BE49-F238E27FC236}">
              <a16:creationId xmlns:a16="http://schemas.microsoft.com/office/drawing/2014/main" id="{B1E31245-9F27-45D3-B26F-E29365F6E4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5" name="Text Box 1414">
          <a:extLst>
            <a:ext uri="{FF2B5EF4-FFF2-40B4-BE49-F238E27FC236}">
              <a16:creationId xmlns:a16="http://schemas.microsoft.com/office/drawing/2014/main" id="{D9F9D8FC-9FB6-4759-883D-8434B07517C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6" name="Text Box 1439">
          <a:extLst>
            <a:ext uri="{FF2B5EF4-FFF2-40B4-BE49-F238E27FC236}">
              <a16:creationId xmlns:a16="http://schemas.microsoft.com/office/drawing/2014/main" id="{A7C2650B-DB54-4AA7-A96B-A50FCFAD2A1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7" name="Text Box 1442">
          <a:extLst>
            <a:ext uri="{FF2B5EF4-FFF2-40B4-BE49-F238E27FC236}">
              <a16:creationId xmlns:a16="http://schemas.microsoft.com/office/drawing/2014/main" id="{C6CA4536-CC06-4028-BE2D-D28991DFA8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8" name="Text Box 1445">
          <a:extLst>
            <a:ext uri="{FF2B5EF4-FFF2-40B4-BE49-F238E27FC236}">
              <a16:creationId xmlns:a16="http://schemas.microsoft.com/office/drawing/2014/main" id="{078A4E0F-FB69-4973-88CF-207ED3F2088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59" name="Text Box 1448">
          <a:extLst>
            <a:ext uri="{FF2B5EF4-FFF2-40B4-BE49-F238E27FC236}">
              <a16:creationId xmlns:a16="http://schemas.microsoft.com/office/drawing/2014/main" id="{557B976A-6E81-4D8E-AB43-9EE30F750F6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0" name="Text Box 1451">
          <a:extLst>
            <a:ext uri="{FF2B5EF4-FFF2-40B4-BE49-F238E27FC236}">
              <a16:creationId xmlns:a16="http://schemas.microsoft.com/office/drawing/2014/main" id="{02621094-163D-45E4-8B6C-444FFE11DBA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1" name="Text Box 1454">
          <a:extLst>
            <a:ext uri="{FF2B5EF4-FFF2-40B4-BE49-F238E27FC236}">
              <a16:creationId xmlns:a16="http://schemas.microsoft.com/office/drawing/2014/main" id="{1EA0DC2B-0FC4-4F9A-A1A3-05D5A7812A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2" name="Text Box 1457">
          <a:extLst>
            <a:ext uri="{FF2B5EF4-FFF2-40B4-BE49-F238E27FC236}">
              <a16:creationId xmlns:a16="http://schemas.microsoft.com/office/drawing/2014/main" id="{670539D7-F5B7-43C9-8649-58CAEC87C80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3" name="Text Box 1460">
          <a:extLst>
            <a:ext uri="{FF2B5EF4-FFF2-40B4-BE49-F238E27FC236}">
              <a16:creationId xmlns:a16="http://schemas.microsoft.com/office/drawing/2014/main" id="{39215EBE-E08C-43D4-A9BD-E7C93216B58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4" name="Text Box 1463">
          <a:extLst>
            <a:ext uri="{FF2B5EF4-FFF2-40B4-BE49-F238E27FC236}">
              <a16:creationId xmlns:a16="http://schemas.microsoft.com/office/drawing/2014/main" id="{BAC3FDA9-E34E-4F2E-800B-D50904F841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5" name="Text Box 1466">
          <a:extLst>
            <a:ext uri="{FF2B5EF4-FFF2-40B4-BE49-F238E27FC236}">
              <a16:creationId xmlns:a16="http://schemas.microsoft.com/office/drawing/2014/main" id="{F981CF64-74B6-4EB7-819F-E840118F9B9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6" name="Text Box 1469">
          <a:extLst>
            <a:ext uri="{FF2B5EF4-FFF2-40B4-BE49-F238E27FC236}">
              <a16:creationId xmlns:a16="http://schemas.microsoft.com/office/drawing/2014/main" id="{15A2F875-33D0-458C-952A-94457EE6D2D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7" name="Text Box 1472">
          <a:extLst>
            <a:ext uri="{FF2B5EF4-FFF2-40B4-BE49-F238E27FC236}">
              <a16:creationId xmlns:a16="http://schemas.microsoft.com/office/drawing/2014/main" id="{EF988A3D-AF0A-4C17-92B8-345B85D700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8" name="Text Box 1475">
          <a:extLst>
            <a:ext uri="{FF2B5EF4-FFF2-40B4-BE49-F238E27FC236}">
              <a16:creationId xmlns:a16="http://schemas.microsoft.com/office/drawing/2014/main" id="{F1190F84-6E5A-4D9F-BCB7-45E31D3BE40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69" name="Text Box 1478">
          <a:extLst>
            <a:ext uri="{FF2B5EF4-FFF2-40B4-BE49-F238E27FC236}">
              <a16:creationId xmlns:a16="http://schemas.microsoft.com/office/drawing/2014/main" id="{6439A39B-3F23-42E6-B2D0-D2EE2CC2558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0" name="Text Box 1481">
          <a:extLst>
            <a:ext uri="{FF2B5EF4-FFF2-40B4-BE49-F238E27FC236}">
              <a16:creationId xmlns:a16="http://schemas.microsoft.com/office/drawing/2014/main" id="{6FC4B9C8-C296-4509-84F7-33F1CA34A92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1" name="Text Box 1506">
          <a:extLst>
            <a:ext uri="{FF2B5EF4-FFF2-40B4-BE49-F238E27FC236}">
              <a16:creationId xmlns:a16="http://schemas.microsoft.com/office/drawing/2014/main" id="{91D3CBB3-959F-4F5F-A882-7B1AD490C5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2" name="Text Box 1509">
          <a:extLst>
            <a:ext uri="{FF2B5EF4-FFF2-40B4-BE49-F238E27FC236}">
              <a16:creationId xmlns:a16="http://schemas.microsoft.com/office/drawing/2014/main" id="{78BB3FCA-F28D-4B70-9CB4-53A5E30059E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3" name="Text Box 1512">
          <a:extLst>
            <a:ext uri="{FF2B5EF4-FFF2-40B4-BE49-F238E27FC236}">
              <a16:creationId xmlns:a16="http://schemas.microsoft.com/office/drawing/2014/main" id="{EE433DC5-7A15-434E-89C0-8CE88D16686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4" name="Text Box 1515">
          <a:extLst>
            <a:ext uri="{FF2B5EF4-FFF2-40B4-BE49-F238E27FC236}">
              <a16:creationId xmlns:a16="http://schemas.microsoft.com/office/drawing/2014/main" id="{A8DE60A4-93CF-4DA4-A212-B6F6C540DE0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5" name="Text Box 1518">
          <a:extLst>
            <a:ext uri="{FF2B5EF4-FFF2-40B4-BE49-F238E27FC236}">
              <a16:creationId xmlns:a16="http://schemas.microsoft.com/office/drawing/2014/main" id="{17F0D204-E84B-4849-A11A-1F8AD05C824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6" name="Text Box 1521">
          <a:extLst>
            <a:ext uri="{FF2B5EF4-FFF2-40B4-BE49-F238E27FC236}">
              <a16:creationId xmlns:a16="http://schemas.microsoft.com/office/drawing/2014/main" id="{70123BF2-AD91-4E16-9DEC-A0962168B7A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7" name="Text Box 1524">
          <a:extLst>
            <a:ext uri="{FF2B5EF4-FFF2-40B4-BE49-F238E27FC236}">
              <a16:creationId xmlns:a16="http://schemas.microsoft.com/office/drawing/2014/main" id="{0773FDB7-F4A2-48FD-992A-C854EE98970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8" name="Text Box 1527">
          <a:extLst>
            <a:ext uri="{FF2B5EF4-FFF2-40B4-BE49-F238E27FC236}">
              <a16:creationId xmlns:a16="http://schemas.microsoft.com/office/drawing/2014/main" id="{263A3D6D-6095-4D29-86D0-24FD7EA32B2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79" name="Text Box 1530">
          <a:extLst>
            <a:ext uri="{FF2B5EF4-FFF2-40B4-BE49-F238E27FC236}">
              <a16:creationId xmlns:a16="http://schemas.microsoft.com/office/drawing/2014/main" id="{61837DA8-7639-4A8F-A1B1-1DE5340721C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0" name="Text Box 1533">
          <a:extLst>
            <a:ext uri="{FF2B5EF4-FFF2-40B4-BE49-F238E27FC236}">
              <a16:creationId xmlns:a16="http://schemas.microsoft.com/office/drawing/2014/main" id="{404233F6-8AC9-4791-AA23-E41A33AC40A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1" name="Text Box 1536">
          <a:extLst>
            <a:ext uri="{FF2B5EF4-FFF2-40B4-BE49-F238E27FC236}">
              <a16:creationId xmlns:a16="http://schemas.microsoft.com/office/drawing/2014/main" id="{7F032A68-1BE5-4472-869D-5AE40C07B32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2" name="Text Box 1539">
          <a:extLst>
            <a:ext uri="{FF2B5EF4-FFF2-40B4-BE49-F238E27FC236}">
              <a16:creationId xmlns:a16="http://schemas.microsoft.com/office/drawing/2014/main" id="{8AA0DB03-177D-4299-ACEA-770662E27F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3" name="Text Box 1542">
          <a:extLst>
            <a:ext uri="{FF2B5EF4-FFF2-40B4-BE49-F238E27FC236}">
              <a16:creationId xmlns:a16="http://schemas.microsoft.com/office/drawing/2014/main" id="{FCACC3AF-5094-477A-A7FD-1151B719A8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4" name="Text Box 1545">
          <a:extLst>
            <a:ext uri="{FF2B5EF4-FFF2-40B4-BE49-F238E27FC236}">
              <a16:creationId xmlns:a16="http://schemas.microsoft.com/office/drawing/2014/main" id="{6E090034-CBC2-4A40-AE66-26B46378A4F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5" name="Text Box 1548">
          <a:extLst>
            <a:ext uri="{FF2B5EF4-FFF2-40B4-BE49-F238E27FC236}">
              <a16:creationId xmlns:a16="http://schemas.microsoft.com/office/drawing/2014/main" id="{C3776494-ED75-4DA7-A691-50CEC32901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6" name="Text Box 1573">
          <a:extLst>
            <a:ext uri="{FF2B5EF4-FFF2-40B4-BE49-F238E27FC236}">
              <a16:creationId xmlns:a16="http://schemas.microsoft.com/office/drawing/2014/main" id="{97D4DBEE-1B8D-49F3-85E4-BA0B1E3797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7" name="Text Box 1576">
          <a:extLst>
            <a:ext uri="{FF2B5EF4-FFF2-40B4-BE49-F238E27FC236}">
              <a16:creationId xmlns:a16="http://schemas.microsoft.com/office/drawing/2014/main" id="{D84A3C02-CD94-451F-B204-075C5E57ACD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8" name="Text Box 1579">
          <a:extLst>
            <a:ext uri="{FF2B5EF4-FFF2-40B4-BE49-F238E27FC236}">
              <a16:creationId xmlns:a16="http://schemas.microsoft.com/office/drawing/2014/main" id="{9D110DEA-B32D-4734-B60B-2A219D82BBF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89" name="Text Box 1582">
          <a:extLst>
            <a:ext uri="{FF2B5EF4-FFF2-40B4-BE49-F238E27FC236}">
              <a16:creationId xmlns:a16="http://schemas.microsoft.com/office/drawing/2014/main" id="{36C8EA2A-8347-43D8-B47F-BB5B34AFDFF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0" name="Text Box 1585">
          <a:extLst>
            <a:ext uri="{FF2B5EF4-FFF2-40B4-BE49-F238E27FC236}">
              <a16:creationId xmlns:a16="http://schemas.microsoft.com/office/drawing/2014/main" id="{D48F438A-55EB-4EB6-A145-73EE7414695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1" name="Text Box 1588">
          <a:extLst>
            <a:ext uri="{FF2B5EF4-FFF2-40B4-BE49-F238E27FC236}">
              <a16:creationId xmlns:a16="http://schemas.microsoft.com/office/drawing/2014/main" id="{475F280A-B060-49F6-B4EB-4A82CBC709A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2" name="Text Box 1591">
          <a:extLst>
            <a:ext uri="{FF2B5EF4-FFF2-40B4-BE49-F238E27FC236}">
              <a16:creationId xmlns:a16="http://schemas.microsoft.com/office/drawing/2014/main" id="{4D796AA9-C0CA-4F36-AF83-41B3F8896B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3" name="Text Box 1594">
          <a:extLst>
            <a:ext uri="{FF2B5EF4-FFF2-40B4-BE49-F238E27FC236}">
              <a16:creationId xmlns:a16="http://schemas.microsoft.com/office/drawing/2014/main" id="{9F0D3832-E837-4254-A286-B086DB0DEE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4" name="Text Box 1597">
          <a:extLst>
            <a:ext uri="{FF2B5EF4-FFF2-40B4-BE49-F238E27FC236}">
              <a16:creationId xmlns:a16="http://schemas.microsoft.com/office/drawing/2014/main" id="{A4086D32-1690-478E-977B-8E3E7DA8720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5" name="Text Box 1600">
          <a:extLst>
            <a:ext uri="{FF2B5EF4-FFF2-40B4-BE49-F238E27FC236}">
              <a16:creationId xmlns:a16="http://schemas.microsoft.com/office/drawing/2014/main" id="{12D371FE-9198-44A4-85AD-7AB5DB64F0F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6" name="Text Box 1603">
          <a:extLst>
            <a:ext uri="{FF2B5EF4-FFF2-40B4-BE49-F238E27FC236}">
              <a16:creationId xmlns:a16="http://schemas.microsoft.com/office/drawing/2014/main" id="{9F6A164B-7B7B-4DCF-A27B-68B57E7A6E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7" name="Text Box 1606">
          <a:extLst>
            <a:ext uri="{FF2B5EF4-FFF2-40B4-BE49-F238E27FC236}">
              <a16:creationId xmlns:a16="http://schemas.microsoft.com/office/drawing/2014/main" id="{FA38E563-C0F6-4827-9479-E668FB6788B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8" name="Text Box 1609">
          <a:extLst>
            <a:ext uri="{FF2B5EF4-FFF2-40B4-BE49-F238E27FC236}">
              <a16:creationId xmlns:a16="http://schemas.microsoft.com/office/drawing/2014/main" id="{52B86188-52F4-4C62-90D3-7FE0996E98F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599" name="Text Box 1612">
          <a:extLst>
            <a:ext uri="{FF2B5EF4-FFF2-40B4-BE49-F238E27FC236}">
              <a16:creationId xmlns:a16="http://schemas.microsoft.com/office/drawing/2014/main" id="{D545286F-0777-4BBC-8CFA-A15F6F408C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0" name="Text Box 1615">
          <a:extLst>
            <a:ext uri="{FF2B5EF4-FFF2-40B4-BE49-F238E27FC236}">
              <a16:creationId xmlns:a16="http://schemas.microsoft.com/office/drawing/2014/main" id="{B09EDCE3-10D7-4CB3-A626-C8BECADCC23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1" name="Text Box 1640">
          <a:extLst>
            <a:ext uri="{FF2B5EF4-FFF2-40B4-BE49-F238E27FC236}">
              <a16:creationId xmlns:a16="http://schemas.microsoft.com/office/drawing/2014/main" id="{CA0F1877-D627-4AAD-AB75-77DACF6F8CE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2" name="Text Box 1643">
          <a:extLst>
            <a:ext uri="{FF2B5EF4-FFF2-40B4-BE49-F238E27FC236}">
              <a16:creationId xmlns:a16="http://schemas.microsoft.com/office/drawing/2014/main" id="{FACA83A0-A411-4CA6-9AE6-0FD44C84C8B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3" name="Text Box 1646">
          <a:extLst>
            <a:ext uri="{FF2B5EF4-FFF2-40B4-BE49-F238E27FC236}">
              <a16:creationId xmlns:a16="http://schemas.microsoft.com/office/drawing/2014/main" id="{F43C6949-F4BE-48C5-9BF5-BEE9BB3496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4" name="Text Box 1649">
          <a:extLst>
            <a:ext uri="{FF2B5EF4-FFF2-40B4-BE49-F238E27FC236}">
              <a16:creationId xmlns:a16="http://schemas.microsoft.com/office/drawing/2014/main" id="{9E5BAEFE-6534-4FFC-9D39-ABE47532A56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5" name="Text Box 1652">
          <a:extLst>
            <a:ext uri="{FF2B5EF4-FFF2-40B4-BE49-F238E27FC236}">
              <a16:creationId xmlns:a16="http://schemas.microsoft.com/office/drawing/2014/main" id="{FB87D858-F41F-4874-9E51-5B853137E0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6" name="Text Box 1655">
          <a:extLst>
            <a:ext uri="{FF2B5EF4-FFF2-40B4-BE49-F238E27FC236}">
              <a16:creationId xmlns:a16="http://schemas.microsoft.com/office/drawing/2014/main" id="{1DD6A4BB-3797-4E6B-9D10-2F9CFC82FE5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7" name="Text Box 1658">
          <a:extLst>
            <a:ext uri="{FF2B5EF4-FFF2-40B4-BE49-F238E27FC236}">
              <a16:creationId xmlns:a16="http://schemas.microsoft.com/office/drawing/2014/main" id="{DB47D4EF-0841-4EBA-AF63-E2E2D18D682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8" name="Text Box 1661">
          <a:extLst>
            <a:ext uri="{FF2B5EF4-FFF2-40B4-BE49-F238E27FC236}">
              <a16:creationId xmlns:a16="http://schemas.microsoft.com/office/drawing/2014/main" id="{9EB8444C-8268-4A39-9833-A1277C83942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09" name="Text Box 1664">
          <a:extLst>
            <a:ext uri="{FF2B5EF4-FFF2-40B4-BE49-F238E27FC236}">
              <a16:creationId xmlns:a16="http://schemas.microsoft.com/office/drawing/2014/main" id="{D3181738-1F31-4DE0-B6EE-1EAF20AD95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0" name="Text Box 1667">
          <a:extLst>
            <a:ext uri="{FF2B5EF4-FFF2-40B4-BE49-F238E27FC236}">
              <a16:creationId xmlns:a16="http://schemas.microsoft.com/office/drawing/2014/main" id="{E36D1177-E427-42F1-9957-EDDBE591C8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1" name="Text Box 1670">
          <a:extLst>
            <a:ext uri="{FF2B5EF4-FFF2-40B4-BE49-F238E27FC236}">
              <a16:creationId xmlns:a16="http://schemas.microsoft.com/office/drawing/2014/main" id="{52549D30-B5F4-41CE-BA91-9084E4F4E76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2" name="Text Box 1673">
          <a:extLst>
            <a:ext uri="{FF2B5EF4-FFF2-40B4-BE49-F238E27FC236}">
              <a16:creationId xmlns:a16="http://schemas.microsoft.com/office/drawing/2014/main" id="{A3D3FB1A-18B2-443D-B743-2884686B485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3" name="Text Box 1676">
          <a:extLst>
            <a:ext uri="{FF2B5EF4-FFF2-40B4-BE49-F238E27FC236}">
              <a16:creationId xmlns:a16="http://schemas.microsoft.com/office/drawing/2014/main" id="{214D145F-FC5B-4913-8B56-D5E50FC292A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4" name="Text Box 1679">
          <a:extLst>
            <a:ext uri="{FF2B5EF4-FFF2-40B4-BE49-F238E27FC236}">
              <a16:creationId xmlns:a16="http://schemas.microsoft.com/office/drawing/2014/main" id="{AA1D0954-C1E9-4E2F-BE43-1A8C843B45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5" name="Text Box 1682">
          <a:extLst>
            <a:ext uri="{FF2B5EF4-FFF2-40B4-BE49-F238E27FC236}">
              <a16:creationId xmlns:a16="http://schemas.microsoft.com/office/drawing/2014/main" id="{4D8C2076-FF66-4989-AC63-E54066F1F0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6" name="Text Box 1707">
          <a:extLst>
            <a:ext uri="{FF2B5EF4-FFF2-40B4-BE49-F238E27FC236}">
              <a16:creationId xmlns:a16="http://schemas.microsoft.com/office/drawing/2014/main" id="{E7926D11-5F01-45FC-BD91-3B2951CBA6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7" name="Text Box 1710">
          <a:extLst>
            <a:ext uri="{FF2B5EF4-FFF2-40B4-BE49-F238E27FC236}">
              <a16:creationId xmlns:a16="http://schemas.microsoft.com/office/drawing/2014/main" id="{694D634F-69E9-4B52-B4F2-422488F12A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8" name="Text Box 1713">
          <a:extLst>
            <a:ext uri="{FF2B5EF4-FFF2-40B4-BE49-F238E27FC236}">
              <a16:creationId xmlns:a16="http://schemas.microsoft.com/office/drawing/2014/main" id="{1F15724B-28A8-46BA-A88C-FDE70308AD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19" name="Text Box 1716">
          <a:extLst>
            <a:ext uri="{FF2B5EF4-FFF2-40B4-BE49-F238E27FC236}">
              <a16:creationId xmlns:a16="http://schemas.microsoft.com/office/drawing/2014/main" id="{B84884F6-1D3B-4F39-B127-4447F7089C7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0" name="Text Box 1719">
          <a:extLst>
            <a:ext uri="{FF2B5EF4-FFF2-40B4-BE49-F238E27FC236}">
              <a16:creationId xmlns:a16="http://schemas.microsoft.com/office/drawing/2014/main" id="{0BA028D5-2F07-490B-8288-1A463AA4CC3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1" name="Text Box 1722">
          <a:extLst>
            <a:ext uri="{FF2B5EF4-FFF2-40B4-BE49-F238E27FC236}">
              <a16:creationId xmlns:a16="http://schemas.microsoft.com/office/drawing/2014/main" id="{AE03888F-C6B6-4201-9ACD-FE08CCF6C5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2" name="Text Box 1725">
          <a:extLst>
            <a:ext uri="{FF2B5EF4-FFF2-40B4-BE49-F238E27FC236}">
              <a16:creationId xmlns:a16="http://schemas.microsoft.com/office/drawing/2014/main" id="{7C37EBE3-EA87-47DA-9362-5D069604E30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3" name="Text Box 1728">
          <a:extLst>
            <a:ext uri="{FF2B5EF4-FFF2-40B4-BE49-F238E27FC236}">
              <a16:creationId xmlns:a16="http://schemas.microsoft.com/office/drawing/2014/main" id="{C764BB40-5FEB-46AF-8A52-EEE865A0DF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4" name="Text Box 1731">
          <a:extLst>
            <a:ext uri="{FF2B5EF4-FFF2-40B4-BE49-F238E27FC236}">
              <a16:creationId xmlns:a16="http://schemas.microsoft.com/office/drawing/2014/main" id="{3BBAA7FA-19EE-4731-990E-C1162997BC6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5" name="Text Box 1734">
          <a:extLst>
            <a:ext uri="{FF2B5EF4-FFF2-40B4-BE49-F238E27FC236}">
              <a16:creationId xmlns:a16="http://schemas.microsoft.com/office/drawing/2014/main" id="{612217F5-2A1B-4A2B-85D1-68F549BB452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6" name="Text Box 1737">
          <a:extLst>
            <a:ext uri="{FF2B5EF4-FFF2-40B4-BE49-F238E27FC236}">
              <a16:creationId xmlns:a16="http://schemas.microsoft.com/office/drawing/2014/main" id="{223FC176-F44E-407E-AC38-2920241D86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7" name="Text Box 1740">
          <a:extLst>
            <a:ext uri="{FF2B5EF4-FFF2-40B4-BE49-F238E27FC236}">
              <a16:creationId xmlns:a16="http://schemas.microsoft.com/office/drawing/2014/main" id="{B593B920-3CE8-4FF4-A386-1FEECEE5C47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8" name="Text Box 1743">
          <a:extLst>
            <a:ext uri="{FF2B5EF4-FFF2-40B4-BE49-F238E27FC236}">
              <a16:creationId xmlns:a16="http://schemas.microsoft.com/office/drawing/2014/main" id="{1171BC2F-BAC8-4FCF-A816-767D9B4B09D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29" name="Text Box 1746">
          <a:extLst>
            <a:ext uri="{FF2B5EF4-FFF2-40B4-BE49-F238E27FC236}">
              <a16:creationId xmlns:a16="http://schemas.microsoft.com/office/drawing/2014/main" id="{5FCC399E-3F78-48DD-A2E2-8FFF0D8A490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0" name="Text Box 1749">
          <a:extLst>
            <a:ext uri="{FF2B5EF4-FFF2-40B4-BE49-F238E27FC236}">
              <a16:creationId xmlns:a16="http://schemas.microsoft.com/office/drawing/2014/main" id="{22244910-9935-47E0-827A-7F53F5503C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1" name="Text Box 1774">
          <a:extLst>
            <a:ext uri="{FF2B5EF4-FFF2-40B4-BE49-F238E27FC236}">
              <a16:creationId xmlns:a16="http://schemas.microsoft.com/office/drawing/2014/main" id="{B49CC7C2-A2DE-4431-9E0E-E0ADE1A663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2" name="Text Box 1777">
          <a:extLst>
            <a:ext uri="{FF2B5EF4-FFF2-40B4-BE49-F238E27FC236}">
              <a16:creationId xmlns:a16="http://schemas.microsoft.com/office/drawing/2014/main" id="{822F916C-D355-4D5A-8ED7-46EFD2D50D4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3" name="Text Box 1780">
          <a:extLst>
            <a:ext uri="{FF2B5EF4-FFF2-40B4-BE49-F238E27FC236}">
              <a16:creationId xmlns:a16="http://schemas.microsoft.com/office/drawing/2014/main" id="{D2B25B89-D28B-433B-898B-038D113423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4" name="Text Box 1783">
          <a:extLst>
            <a:ext uri="{FF2B5EF4-FFF2-40B4-BE49-F238E27FC236}">
              <a16:creationId xmlns:a16="http://schemas.microsoft.com/office/drawing/2014/main" id="{2202958F-F6F5-4039-BBA4-350E67934B2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5" name="Text Box 1786">
          <a:extLst>
            <a:ext uri="{FF2B5EF4-FFF2-40B4-BE49-F238E27FC236}">
              <a16:creationId xmlns:a16="http://schemas.microsoft.com/office/drawing/2014/main" id="{6282574E-329F-49A0-B911-79BB13D8476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6" name="Text Box 1789">
          <a:extLst>
            <a:ext uri="{FF2B5EF4-FFF2-40B4-BE49-F238E27FC236}">
              <a16:creationId xmlns:a16="http://schemas.microsoft.com/office/drawing/2014/main" id="{B56A2FC4-8E20-400A-A5DD-2420E976746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7" name="Text Box 1792">
          <a:extLst>
            <a:ext uri="{FF2B5EF4-FFF2-40B4-BE49-F238E27FC236}">
              <a16:creationId xmlns:a16="http://schemas.microsoft.com/office/drawing/2014/main" id="{AAA6BEC9-084A-4F1A-91B2-228A0007109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8" name="Text Box 1795">
          <a:extLst>
            <a:ext uri="{FF2B5EF4-FFF2-40B4-BE49-F238E27FC236}">
              <a16:creationId xmlns:a16="http://schemas.microsoft.com/office/drawing/2014/main" id="{5825AA3F-CFB3-43A5-873A-FFB31C631F1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39" name="Text Box 1798">
          <a:extLst>
            <a:ext uri="{FF2B5EF4-FFF2-40B4-BE49-F238E27FC236}">
              <a16:creationId xmlns:a16="http://schemas.microsoft.com/office/drawing/2014/main" id="{8AA78324-10C1-4D82-BF9E-1423C9CA197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0" name="Text Box 1801">
          <a:extLst>
            <a:ext uri="{FF2B5EF4-FFF2-40B4-BE49-F238E27FC236}">
              <a16:creationId xmlns:a16="http://schemas.microsoft.com/office/drawing/2014/main" id="{15C384C2-E312-4345-8209-C3016E06B05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1" name="Text Box 1804">
          <a:extLst>
            <a:ext uri="{FF2B5EF4-FFF2-40B4-BE49-F238E27FC236}">
              <a16:creationId xmlns:a16="http://schemas.microsoft.com/office/drawing/2014/main" id="{51E20251-228A-41F5-8A48-7709641871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2" name="Text Box 1807">
          <a:extLst>
            <a:ext uri="{FF2B5EF4-FFF2-40B4-BE49-F238E27FC236}">
              <a16:creationId xmlns:a16="http://schemas.microsoft.com/office/drawing/2014/main" id="{5C5C9005-3CE6-47B9-9D5E-D5DFC52B9E8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3" name="Text Box 1810">
          <a:extLst>
            <a:ext uri="{FF2B5EF4-FFF2-40B4-BE49-F238E27FC236}">
              <a16:creationId xmlns:a16="http://schemas.microsoft.com/office/drawing/2014/main" id="{0E2F27F6-03C0-48C5-9EB1-E149523DDD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4" name="Text Box 1813">
          <a:extLst>
            <a:ext uri="{FF2B5EF4-FFF2-40B4-BE49-F238E27FC236}">
              <a16:creationId xmlns:a16="http://schemas.microsoft.com/office/drawing/2014/main" id="{A50AE7D6-5938-40EC-85E6-59286B93215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5" name="Text Box 1816">
          <a:extLst>
            <a:ext uri="{FF2B5EF4-FFF2-40B4-BE49-F238E27FC236}">
              <a16:creationId xmlns:a16="http://schemas.microsoft.com/office/drawing/2014/main" id="{D1D63237-37D8-4A07-AA9A-2997612295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6" name="Text Box 1841">
          <a:extLst>
            <a:ext uri="{FF2B5EF4-FFF2-40B4-BE49-F238E27FC236}">
              <a16:creationId xmlns:a16="http://schemas.microsoft.com/office/drawing/2014/main" id="{4A467155-6556-4CC4-B407-1B257B52612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7" name="Text Box 1844">
          <a:extLst>
            <a:ext uri="{FF2B5EF4-FFF2-40B4-BE49-F238E27FC236}">
              <a16:creationId xmlns:a16="http://schemas.microsoft.com/office/drawing/2014/main" id="{77A8812F-2B46-4E15-9C11-4C55C2A3AA8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8" name="Text Box 1847">
          <a:extLst>
            <a:ext uri="{FF2B5EF4-FFF2-40B4-BE49-F238E27FC236}">
              <a16:creationId xmlns:a16="http://schemas.microsoft.com/office/drawing/2014/main" id="{7BFA246D-3452-4431-986B-9980127A41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49" name="Text Box 1850">
          <a:extLst>
            <a:ext uri="{FF2B5EF4-FFF2-40B4-BE49-F238E27FC236}">
              <a16:creationId xmlns:a16="http://schemas.microsoft.com/office/drawing/2014/main" id="{331FFCE0-16CF-43DD-A153-9CB149D872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0" name="Text Box 1853">
          <a:extLst>
            <a:ext uri="{FF2B5EF4-FFF2-40B4-BE49-F238E27FC236}">
              <a16:creationId xmlns:a16="http://schemas.microsoft.com/office/drawing/2014/main" id="{2FE35987-B064-4E45-88B5-1620ED1CDC8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1" name="Text Box 1856">
          <a:extLst>
            <a:ext uri="{FF2B5EF4-FFF2-40B4-BE49-F238E27FC236}">
              <a16:creationId xmlns:a16="http://schemas.microsoft.com/office/drawing/2014/main" id="{54E3E43E-ED27-4489-8C03-839B61A931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2" name="Text Box 1859">
          <a:extLst>
            <a:ext uri="{FF2B5EF4-FFF2-40B4-BE49-F238E27FC236}">
              <a16:creationId xmlns:a16="http://schemas.microsoft.com/office/drawing/2014/main" id="{A3FAE09A-B686-4583-832C-562BD8EA0C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3" name="Text Box 1862">
          <a:extLst>
            <a:ext uri="{FF2B5EF4-FFF2-40B4-BE49-F238E27FC236}">
              <a16:creationId xmlns:a16="http://schemas.microsoft.com/office/drawing/2014/main" id="{D9C0F0E3-AD7F-48EA-8311-4192AA323A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4" name="Text Box 1865">
          <a:extLst>
            <a:ext uri="{FF2B5EF4-FFF2-40B4-BE49-F238E27FC236}">
              <a16:creationId xmlns:a16="http://schemas.microsoft.com/office/drawing/2014/main" id="{F1AD70FD-D50F-47EB-B5F2-883C32BC362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5" name="Text Box 1868">
          <a:extLst>
            <a:ext uri="{FF2B5EF4-FFF2-40B4-BE49-F238E27FC236}">
              <a16:creationId xmlns:a16="http://schemas.microsoft.com/office/drawing/2014/main" id="{31CD4983-FE67-4CDF-AAE4-5A83438D1BA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6" name="Text Box 1871">
          <a:extLst>
            <a:ext uri="{FF2B5EF4-FFF2-40B4-BE49-F238E27FC236}">
              <a16:creationId xmlns:a16="http://schemas.microsoft.com/office/drawing/2014/main" id="{06E49F90-256E-445C-80E8-A0BFC9E6413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7" name="Text Box 1874">
          <a:extLst>
            <a:ext uri="{FF2B5EF4-FFF2-40B4-BE49-F238E27FC236}">
              <a16:creationId xmlns:a16="http://schemas.microsoft.com/office/drawing/2014/main" id="{B0A8387B-633A-4CE0-BBAF-1D99629FB2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8" name="Text Box 1877">
          <a:extLst>
            <a:ext uri="{FF2B5EF4-FFF2-40B4-BE49-F238E27FC236}">
              <a16:creationId xmlns:a16="http://schemas.microsoft.com/office/drawing/2014/main" id="{94DF4C27-7C4D-4417-BF67-00158ACA48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59" name="Text Box 1880">
          <a:extLst>
            <a:ext uri="{FF2B5EF4-FFF2-40B4-BE49-F238E27FC236}">
              <a16:creationId xmlns:a16="http://schemas.microsoft.com/office/drawing/2014/main" id="{0AFF1553-6014-44AB-8F66-86F46FF7430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0" name="Text Box 1883">
          <a:extLst>
            <a:ext uri="{FF2B5EF4-FFF2-40B4-BE49-F238E27FC236}">
              <a16:creationId xmlns:a16="http://schemas.microsoft.com/office/drawing/2014/main" id="{1C672E47-B100-4DC0-AF48-04394555307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1" name="Text Box 1908">
          <a:extLst>
            <a:ext uri="{FF2B5EF4-FFF2-40B4-BE49-F238E27FC236}">
              <a16:creationId xmlns:a16="http://schemas.microsoft.com/office/drawing/2014/main" id="{AD1D05A0-9EE3-4325-B72D-418B70B470C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2" name="Text Box 1911">
          <a:extLst>
            <a:ext uri="{FF2B5EF4-FFF2-40B4-BE49-F238E27FC236}">
              <a16:creationId xmlns:a16="http://schemas.microsoft.com/office/drawing/2014/main" id="{D0AE6C3C-7A45-4CC6-8A3F-3DB78F7595E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3" name="Text Box 1914">
          <a:extLst>
            <a:ext uri="{FF2B5EF4-FFF2-40B4-BE49-F238E27FC236}">
              <a16:creationId xmlns:a16="http://schemas.microsoft.com/office/drawing/2014/main" id="{23F92F48-F17B-484E-8F13-706B18D3AEC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4" name="Text Box 1917">
          <a:extLst>
            <a:ext uri="{FF2B5EF4-FFF2-40B4-BE49-F238E27FC236}">
              <a16:creationId xmlns:a16="http://schemas.microsoft.com/office/drawing/2014/main" id="{44587207-3A45-41F7-9212-3F8C465A2FF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5" name="Text Box 1920">
          <a:extLst>
            <a:ext uri="{FF2B5EF4-FFF2-40B4-BE49-F238E27FC236}">
              <a16:creationId xmlns:a16="http://schemas.microsoft.com/office/drawing/2014/main" id="{AC4478A7-1537-45A9-BA65-394FBB6FD5A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6" name="Text Box 1923">
          <a:extLst>
            <a:ext uri="{FF2B5EF4-FFF2-40B4-BE49-F238E27FC236}">
              <a16:creationId xmlns:a16="http://schemas.microsoft.com/office/drawing/2014/main" id="{EC0EF9EC-FD39-44AE-B07A-D9E95DDC891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7" name="Text Box 1926">
          <a:extLst>
            <a:ext uri="{FF2B5EF4-FFF2-40B4-BE49-F238E27FC236}">
              <a16:creationId xmlns:a16="http://schemas.microsoft.com/office/drawing/2014/main" id="{CC874AEF-65A6-4FD3-BC2D-496FE3C50D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8" name="Text Box 1929">
          <a:extLst>
            <a:ext uri="{FF2B5EF4-FFF2-40B4-BE49-F238E27FC236}">
              <a16:creationId xmlns:a16="http://schemas.microsoft.com/office/drawing/2014/main" id="{3EA4E85C-6335-4019-A5CF-EB0122B160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69" name="Text Box 1932">
          <a:extLst>
            <a:ext uri="{FF2B5EF4-FFF2-40B4-BE49-F238E27FC236}">
              <a16:creationId xmlns:a16="http://schemas.microsoft.com/office/drawing/2014/main" id="{52AB88AE-167A-492C-B79F-073447926F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0" name="Text Box 1935">
          <a:extLst>
            <a:ext uri="{FF2B5EF4-FFF2-40B4-BE49-F238E27FC236}">
              <a16:creationId xmlns:a16="http://schemas.microsoft.com/office/drawing/2014/main" id="{010F23B3-6822-4182-956A-5E73D9A1C49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1" name="Text Box 1938">
          <a:extLst>
            <a:ext uri="{FF2B5EF4-FFF2-40B4-BE49-F238E27FC236}">
              <a16:creationId xmlns:a16="http://schemas.microsoft.com/office/drawing/2014/main" id="{91AC37D1-E4E9-4396-A3F3-05FACBAC03D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2" name="Text Box 1941">
          <a:extLst>
            <a:ext uri="{FF2B5EF4-FFF2-40B4-BE49-F238E27FC236}">
              <a16:creationId xmlns:a16="http://schemas.microsoft.com/office/drawing/2014/main" id="{0F12E832-E3FF-4E11-990B-B7145CD251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3" name="Text Box 1944">
          <a:extLst>
            <a:ext uri="{FF2B5EF4-FFF2-40B4-BE49-F238E27FC236}">
              <a16:creationId xmlns:a16="http://schemas.microsoft.com/office/drawing/2014/main" id="{6774787D-B3B9-4127-902E-CD6ECA7B7F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4" name="Text Box 1947">
          <a:extLst>
            <a:ext uri="{FF2B5EF4-FFF2-40B4-BE49-F238E27FC236}">
              <a16:creationId xmlns:a16="http://schemas.microsoft.com/office/drawing/2014/main" id="{0605A77E-8D20-4777-B87F-88E96C288A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5" name="Text Box 1950">
          <a:extLst>
            <a:ext uri="{FF2B5EF4-FFF2-40B4-BE49-F238E27FC236}">
              <a16:creationId xmlns:a16="http://schemas.microsoft.com/office/drawing/2014/main" id="{0C0C2BB2-6756-4577-8DD5-774CBF8A6F9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6" name="Text Box 1975">
          <a:extLst>
            <a:ext uri="{FF2B5EF4-FFF2-40B4-BE49-F238E27FC236}">
              <a16:creationId xmlns:a16="http://schemas.microsoft.com/office/drawing/2014/main" id="{1B40C441-CE0C-4318-803C-D243322138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7" name="Text Box 1978">
          <a:extLst>
            <a:ext uri="{FF2B5EF4-FFF2-40B4-BE49-F238E27FC236}">
              <a16:creationId xmlns:a16="http://schemas.microsoft.com/office/drawing/2014/main" id="{F9CBC5E2-663F-4D0D-B4A4-13C01CC63E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8" name="Text Box 1981">
          <a:extLst>
            <a:ext uri="{FF2B5EF4-FFF2-40B4-BE49-F238E27FC236}">
              <a16:creationId xmlns:a16="http://schemas.microsoft.com/office/drawing/2014/main" id="{5CD63291-EF5F-4260-9583-3E0BBFD6668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79" name="Text Box 1984">
          <a:extLst>
            <a:ext uri="{FF2B5EF4-FFF2-40B4-BE49-F238E27FC236}">
              <a16:creationId xmlns:a16="http://schemas.microsoft.com/office/drawing/2014/main" id="{F7F6FCD4-347F-4435-9FAB-C857C057E4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0" name="Text Box 1987">
          <a:extLst>
            <a:ext uri="{FF2B5EF4-FFF2-40B4-BE49-F238E27FC236}">
              <a16:creationId xmlns:a16="http://schemas.microsoft.com/office/drawing/2014/main" id="{E1CBDB5F-A0A2-4A2C-9DE5-7222A17422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1" name="Text Box 1990">
          <a:extLst>
            <a:ext uri="{FF2B5EF4-FFF2-40B4-BE49-F238E27FC236}">
              <a16:creationId xmlns:a16="http://schemas.microsoft.com/office/drawing/2014/main" id="{E5F1EFE3-9888-4A72-A781-E4E7F5AE063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2" name="Text Box 1993">
          <a:extLst>
            <a:ext uri="{FF2B5EF4-FFF2-40B4-BE49-F238E27FC236}">
              <a16:creationId xmlns:a16="http://schemas.microsoft.com/office/drawing/2014/main" id="{6C8A5123-BFC7-4297-BD51-4D8882E73A7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3" name="Text Box 1996">
          <a:extLst>
            <a:ext uri="{FF2B5EF4-FFF2-40B4-BE49-F238E27FC236}">
              <a16:creationId xmlns:a16="http://schemas.microsoft.com/office/drawing/2014/main" id="{92ECEF94-2345-4E88-A787-77AE96EDED7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4" name="Text Box 1999">
          <a:extLst>
            <a:ext uri="{FF2B5EF4-FFF2-40B4-BE49-F238E27FC236}">
              <a16:creationId xmlns:a16="http://schemas.microsoft.com/office/drawing/2014/main" id="{175738ED-C60F-43AC-AF89-B60B38394EA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5" name="Text Box 2002">
          <a:extLst>
            <a:ext uri="{FF2B5EF4-FFF2-40B4-BE49-F238E27FC236}">
              <a16:creationId xmlns:a16="http://schemas.microsoft.com/office/drawing/2014/main" id="{E14D3143-5DD6-4F47-A54C-841CD7FBD73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6" name="Text Box 2005">
          <a:extLst>
            <a:ext uri="{FF2B5EF4-FFF2-40B4-BE49-F238E27FC236}">
              <a16:creationId xmlns:a16="http://schemas.microsoft.com/office/drawing/2014/main" id="{BE692B78-A08C-4030-9339-0E2B3902EC8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7" name="Text Box 2008">
          <a:extLst>
            <a:ext uri="{FF2B5EF4-FFF2-40B4-BE49-F238E27FC236}">
              <a16:creationId xmlns:a16="http://schemas.microsoft.com/office/drawing/2014/main" id="{5604A7A0-3D6D-40BA-A8DD-6DD6959288A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8" name="Text Box 2011">
          <a:extLst>
            <a:ext uri="{FF2B5EF4-FFF2-40B4-BE49-F238E27FC236}">
              <a16:creationId xmlns:a16="http://schemas.microsoft.com/office/drawing/2014/main" id="{C2EFB60C-10DA-4A32-A0CB-40F0DE001B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89" name="Text Box 2014">
          <a:extLst>
            <a:ext uri="{FF2B5EF4-FFF2-40B4-BE49-F238E27FC236}">
              <a16:creationId xmlns:a16="http://schemas.microsoft.com/office/drawing/2014/main" id="{7E080FC7-28B1-4923-9241-930AA19208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0" name="Text Box 2017">
          <a:extLst>
            <a:ext uri="{FF2B5EF4-FFF2-40B4-BE49-F238E27FC236}">
              <a16:creationId xmlns:a16="http://schemas.microsoft.com/office/drawing/2014/main" id="{7AE70BA8-D3CB-480F-A59D-71C4D39A5B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1" name="Text Box 2042">
          <a:extLst>
            <a:ext uri="{FF2B5EF4-FFF2-40B4-BE49-F238E27FC236}">
              <a16:creationId xmlns:a16="http://schemas.microsoft.com/office/drawing/2014/main" id="{BA6BA138-80B1-414B-8078-623E485E057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2" name="Text Box 2045">
          <a:extLst>
            <a:ext uri="{FF2B5EF4-FFF2-40B4-BE49-F238E27FC236}">
              <a16:creationId xmlns:a16="http://schemas.microsoft.com/office/drawing/2014/main" id="{B4954ECB-A315-4839-A824-9C2E6FF095C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3" name="Text Box 2048">
          <a:extLst>
            <a:ext uri="{FF2B5EF4-FFF2-40B4-BE49-F238E27FC236}">
              <a16:creationId xmlns:a16="http://schemas.microsoft.com/office/drawing/2014/main" id="{B3481F19-A64C-4927-8CED-1DB6B4CC136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4" name="Text Box 2051">
          <a:extLst>
            <a:ext uri="{FF2B5EF4-FFF2-40B4-BE49-F238E27FC236}">
              <a16:creationId xmlns:a16="http://schemas.microsoft.com/office/drawing/2014/main" id="{3079AC9D-74C8-4AB6-93C9-98AD4D7F246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5" name="Text Box 2054">
          <a:extLst>
            <a:ext uri="{FF2B5EF4-FFF2-40B4-BE49-F238E27FC236}">
              <a16:creationId xmlns:a16="http://schemas.microsoft.com/office/drawing/2014/main" id="{46F40571-731F-4FCB-8415-153C2FA63E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6" name="Text Box 2057">
          <a:extLst>
            <a:ext uri="{FF2B5EF4-FFF2-40B4-BE49-F238E27FC236}">
              <a16:creationId xmlns:a16="http://schemas.microsoft.com/office/drawing/2014/main" id="{733548D7-1980-4C3F-9301-1BEBB424B62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7" name="Text Box 2060">
          <a:extLst>
            <a:ext uri="{FF2B5EF4-FFF2-40B4-BE49-F238E27FC236}">
              <a16:creationId xmlns:a16="http://schemas.microsoft.com/office/drawing/2014/main" id="{6C60EFC9-81EF-4DD1-86A5-D719A8A408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8" name="Text Box 2063">
          <a:extLst>
            <a:ext uri="{FF2B5EF4-FFF2-40B4-BE49-F238E27FC236}">
              <a16:creationId xmlns:a16="http://schemas.microsoft.com/office/drawing/2014/main" id="{7C690E8D-09E2-4EC3-BE2B-2958334D514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699" name="Text Box 2066">
          <a:extLst>
            <a:ext uri="{FF2B5EF4-FFF2-40B4-BE49-F238E27FC236}">
              <a16:creationId xmlns:a16="http://schemas.microsoft.com/office/drawing/2014/main" id="{5CBBB0CD-FF98-49C5-B801-5C1D93338B4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0" name="Text Box 2069">
          <a:extLst>
            <a:ext uri="{FF2B5EF4-FFF2-40B4-BE49-F238E27FC236}">
              <a16:creationId xmlns:a16="http://schemas.microsoft.com/office/drawing/2014/main" id="{3CD18A68-503E-4330-B00E-F7C93D359A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1" name="Text Box 2072">
          <a:extLst>
            <a:ext uri="{FF2B5EF4-FFF2-40B4-BE49-F238E27FC236}">
              <a16:creationId xmlns:a16="http://schemas.microsoft.com/office/drawing/2014/main" id="{D146E37E-4598-48C8-9DB1-586B662795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2" name="Text Box 2075">
          <a:extLst>
            <a:ext uri="{FF2B5EF4-FFF2-40B4-BE49-F238E27FC236}">
              <a16:creationId xmlns:a16="http://schemas.microsoft.com/office/drawing/2014/main" id="{5E3A2DD3-BAE3-446A-9D57-6E738E7C46F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3" name="Text Box 2078">
          <a:extLst>
            <a:ext uri="{FF2B5EF4-FFF2-40B4-BE49-F238E27FC236}">
              <a16:creationId xmlns:a16="http://schemas.microsoft.com/office/drawing/2014/main" id="{984D8C24-1071-4FDF-B999-6866E21D5B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4" name="Text Box 2081">
          <a:extLst>
            <a:ext uri="{FF2B5EF4-FFF2-40B4-BE49-F238E27FC236}">
              <a16:creationId xmlns:a16="http://schemas.microsoft.com/office/drawing/2014/main" id="{1A052326-732E-45E4-9186-63CDF8BA80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5" name="Text Box 2084">
          <a:extLst>
            <a:ext uri="{FF2B5EF4-FFF2-40B4-BE49-F238E27FC236}">
              <a16:creationId xmlns:a16="http://schemas.microsoft.com/office/drawing/2014/main" id="{690DFC8C-1D82-4368-B41B-50BD698870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6" name="Text Box 2109">
          <a:extLst>
            <a:ext uri="{FF2B5EF4-FFF2-40B4-BE49-F238E27FC236}">
              <a16:creationId xmlns:a16="http://schemas.microsoft.com/office/drawing/2014/main" id="{32CE83E7-E1E4-46A2-8EDA-CF105A1309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7" name="Text Box 2112">
          <a:extLst>
            <a:ext uri="{FF2B5EF4-FFF2-40B4-BE49-F238E27FC236}">
              <a16:creationId xmlns:a16="http://schemas.microsoft.com/office/drawing/2014/main" id="{8A7D72E3-BB4D-4170-ACC7-3209A0D4F79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8" name="Text Box 2115">
          <a:extLst>
            <a:ext uri="{FF2B5EF4-FFF2-40B4-BE49-F238E27FC236}">
              <a16:creationId xmlns:a16="http://schemas.microsoft.com/office/drawing/2014/main" id="{D8E2115D-703D-4217-A3D3-3E3BD8B027B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09" name="Text Box 2118">
          <a:extLst>
            <a:ext uri="{FF2B5EF4-FFF2-40B4-BE49-F238E27FC236}">
              <a16:creationId xmlns:a16="http://schemas.microsoft.com/office/drawing/2014/main" id="{8305E256-A09C-4042-9014-CB436EC810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0" name="Text Box 2121">
          <a:extLst>
            <a:ext uri="{FF2B5EF4-FFF2-40B4-BE49-F238E27FC236}">
              <a16:creationId xmlns:a16="http://schemas.microsoft.com/office/drawing/2014/main" id="{7B3E36DA-882E-47A6-BCAC-865B79D1560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1" name="Text Box 2124">
          <a:extLst>
            <a:ext uri="{FF2B5EF4-FFF2-40B4-BE49-F238E27FC236}">
              <a16:creationId xmlns:a16="http://schemas.microsoft.com/office/drawing/2014/main" id="{37DCA8A6-C081-45DA-BAED-0FD14818A1E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2" name="Text Box 2127">
          <a:extLst>
            <a:ext uri="{FF2B5EF4-FFF2-40B4-BE49-F238E27FC236}">
              <a16:creationId xmlns:a16="http://schemas.microsoft.com/office/drawing/2014/main" id="{BC79427D-C8C1-409B-9690-C4615E6894A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3" name="Text Box 2130">
          <a:extLst>
            <a:ext uri="{FF2B5EF4-FFF2-40B4-BE49-F238E27FC236}">
              <a16:creationId xmlns:a16="http://schemas.microsoft.com/office/drawing/2014/main" id="{28E64C20-F457-41C0-BC6D-19AF97F597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4" name="Text Box 2133">
          <a:extLst>
            <a:ext uri="{FF2B5EF4-FFF2-40B4-BE49-F238E27FC236}">
              <a16:creationId xmlns:a16="http://schemas.microsoft.com/office/drawing/2014/main" id="{02335046-1652-49A7-828F-55230E796AE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5" name="Text Box 2136">
          <a:extLst>
            <a:ext uri="{FF2B5EF4-FFF2-40B4-BE49-F238E27FC236}">
              <a16:creationId xmlns:a16="http://schemas.microsoft.com/office/drawing/2014/main" id="{EBAE4B72-3107-4C3A-B0C3-92174990E78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6" name="Text Box 2139">
          <a:extLst>
            <a:ext uri="{FF2B5EF4-FFF2-40B4-BE49-F238E27FC236}">
              <a16:creationId xmlns:a16="http://schemas.microsoft.com/office/drawing/2014/main" id="{6F199F65-9C1F-4311-9658-DEF7C75518F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7" name="Text Box 2142">
          <a:extLst>
            <a:ext uri="{FF2B5EF4-FFF2-40B4-BE49-F238E27FC236}">
              <a16:creationId xmlns:a16="http://schemas.microsoft.com/office/drawing/2014/main" id="{BC06289F-9190-4BDE-AD1F-FA618591730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8" name="Text Box 2145">
          <a:extLst>
            <a:ext uri="{FF2B5EF4-FFF2-40B4-BE49-F238E27FC236}">
              <a16:creationId xmlns:a16="http://schemas.microsoft.com/office/drawing/2014/main" id="{1E523796-5AFD-4D11-BBDC-37DA161ACED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19" name="Text Box 2148">
          <a:extLst>
            <a:ext uri="{FF2B5EF4-FFF2-40B4-BE49-F238E27FC236}">
              <a16:creationId xmlns:a16="http://schemas.microsoft.com/office/drawing/2014/main" id="{B2331946-2BD1-4EC4-90BF-7112CC4B8F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0" name="Text Box 2151">
          <a:extLst>
            <a:ext uri="{FF2B5EF4-FFF2-40B4-BE49-F238E27FC236}">
              <a16:creationId xmlns:a16="http://schemas.microsoft.com/office/drawing/2014/main" id="{0A6D439F-67CB-4F69-9C1D-F3511652189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1" name="Text Box 2176">
          <a:extLst>
            <a:ext uri="{FF2B5EF4-FFF2-40B4-BE49-F238E27FC236}">
              <a16:creationId xmlns:a16="http://schemas.microsoft.com/office/drawing/2014/main" id="{988CCDFF-0166-4811-937F-B2826A7ED9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2" name="Text Box 2179">
          <a:extLst>
            <a:ext uri="{FF2B5EF4-FFF2-40B4-BE49-F238E27FC236}">
              <a16:creationId xmlns:a16="http://schemas.microsoft.com/office/drawing/2014/main" id="{2268FB6C-F3CF-4C10-A37F-4F45BB136BF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3" name="Text Box 2182">
          <a:extLst>
            <a:ext uri="{FF2B5EF4-FFF2-40B4-BE49-F238E27FC236}">
              <a16:creationId xmlns:a16="http://schemas.microsoft.com/office/drawing/2014/main" id="{4DA12F76-A364-432A-8E9F-A85ADE2799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4" name="Text Box 2185">
          <a:extLst>
            <a:ext uri="{FF2B5EF4-FFF2-40B4-BE49-F238E27FC236}">
              <a16:creationId xmlns:a16="http://schemas.microsoft.com/office/drawing/2014/main" id="{B1CC1C8D-658D-45E6-915B-753A1BC12C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5" name="Text Box 2188">
          <a:extLst>
            <a:ext uri="{FF2B5EF4-FFF2-40B4-BE49-F238E27FC236}">
              <a16:creationId xmlns:a16="http://schemas.microsoft.com/office/drawing/2014/main" id="{219C0CE3-1915-4449-860F-EB9C8170B66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6" name="Text Box 2191">
          <a:extLst>
            <a:ext uri="{FF2B5EF4-FFF2-40B4-BE49-F238E27FC236}">
              <a16:creationId xmlns:a16="http://schemas.microsoft.com/office/drawing/2014/main" id="{36E8568F-6F35-4E7D-B475-164DCE4669B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7" name="Text Box 2194">
          <a:extLst>
            <a:ext uri="{FF2B5EF4-FFF2-40B4-BE49-F238E27FC236}">
              <a16:creationId xmlns:a16="http://schemas.microsoft.com/office/drawing/2014/main" id="{3AB04E64-EEF6-4A5A-84D5-2A08B82FF95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8" name="Text Box 2197">
          <a:extLst>
            <a:ext uri="{FF2B5EF4-FFF2-40B4-BE49-F238E27FC236}">
              <a16:creationId xmlns:a16="http://schemas.microsoft.com/office/drawing/2014/main" id="{2C98CB8F-BCF7-4965-9CB1-5BFB9B7857E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29" name="Text Box 2200">
          <a:extLst>
            <a:ext uri="{FF2B5EF4-FFF2-40B4-BE49-F238E27FC236}">
              <a16:creationId xmlns:a16="http://schemas.microsoft.com/office/drawing/2014/main" id="{615E7C5F-6E7E-452E-A3AC-DF9897E0A8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0" name="Text Box 2203">
          <a:extLst>
            <a:ext uri="{FF2B5EF4-FFF2-40B4-BE49-F238E27FC236}">
              <a16:creationId xmlns:a16="http://schemas.microsoft.com/office/drawing/2014/main" id="{4179E9BF-E808-40F2-A00B-80408EE7F8D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1" name="Text Box 2206">
          <a:extLst>
            <a:ext uri="{FF2B5EF4-FFF2-40B4-BE49-F238E27FC236}">
              <a16:creationId xmlns:a16="http://schemas.microsoft.com/office/drawing/2014/main" id="{9B5618B6-8F4B-4C3E-9CE8-74B6189B7D5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2" name="Text Box 2209">
          <a:extLst>
            <a:ext uri="{FF2B5EF4-FFF2-40B4-BE49-F238E27FC236}">
              <a16:creationId xmlns:a16="http://schemas.microsoft.com/office/drawing/2014/main" id="{06FD67F2-486D-4F0B-AEE0-0ADF65FF442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3" name="Text Box 2212">
          <a:extLst>
            <a:ext uri="{FF2B5EF4-FFF2-40B4-BE49-F238E27FC236}">
              <a16:creationId xmlns:a16="http://schemas.microsoft.com/office/drawing/2014/main" id="{4771E4D0-042B-4AE2-84D7-BB2409012C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4" name="Text Box 2215">
          <a:extLst>
            <a:ext uri="{FF2B5EF4-FFF2-40B4-BE49-F238E27FC236}">
              <a16:creationId xmlns:a16="http://schemas.microsoft.com/office/drawing/2014/main" id="{A52C3175-EE45-4515-832A-69BEA76DFF6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5" name="Text Box 2218">
          <a:extLst>
            <a:ext uri="{FF2B5EF4-FFF2-40B4-BE49-F238E27FC236}">
              <a16:creationId xmlns:a16="http://schemas.microsoft.com/office/drawing/2014/main" id="{27DE8683-8167-484E-A164-7D74FAF32F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6" name="Text Box 2243">
          <a:extLst>
            <a:ext uri="{FF2B5EF4-FFF2-40B4-BE49-F238E27FC236}">
              <a16:creationId xmlns:a16="http://schemas.microsoft.com/office/drawing/2014/main" id="{F38AFEB8-EC86-422D-808B-0EB6668AAE9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7" name="Text Box 2246">
          <a:extLst>
            <a:ext uri="{FF2B5EF4-FFF2-40B4-BE49-F238E27FC236}">
              <a16:creationId xmlns:a16="http://schemas.microsoft.com/office/drawing/2014/main" id="{9D18BAB2-FAA4-48DD-9737-C6126C416CC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8" name="Text Box 2249">
          <a:extLst>
            <a:ext uri="{FF2B5EF4-FFF2-40B4-BE49-F238E27FC236}">
              <a16:creationId xmlns:a16="http://schemas.microsoft.com/office/drawing/2014/main" id="{B84A37CC-1EF4-4DB0-9D1E-3F1697B665C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39" name="Text Box 2252">
          <a:extLst>
            <a:ext uri="{FF2B5EF4-FFF2-40B4-BE49-F238E27FC236}">
              <a16:creationId xmlns:a16="http://schemas.microsoft.com/office/drawing/2014/main" id="{15BF9722-235E-4F7A-B7B6-41694F91FD5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0" name="Text Box 2255">
          <a:extLst>
            <a:ext uri="{FF2B5EF4-FFF2-40B4-BE49-F238E27FC236}">
              <a16:creationId xmlns:a16="http://schemas.microsoft.com/office/drawing/2014/main" id="{9780C913-C994-46AF-BB64-03A6E0DE7B5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1" name="Text Box 2258">
          <a:extLst>
            <a:ext uri="{FF2B5EF4-FFF2-40B4-BE49-F238E27FC236}">
              <a16:creationId xmlns:a16="http://schemas.microsoft.com/office/drawing/2014/main" id="{5C59A6B6-37AB-40C1-8FF6-D1D350D78BE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2" name="Text Box 2261">
          <a:extLst>
            <a:ext uri="{FF2B5EF4-FFF2-40B4-BE49-F238E27FC236}">
              <a16:creationId xmlns:a16="http://schemas.microsoft.com/office/drawing/2014/main" id="{66E01F7E-28F9-4551-9C13-3A793C848E4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3" name="Text Box 2264">
          <a:extLst>
            <a:ext uri="{FF2B5EF4-FFF2-40B4-BE49-F238E27FC236}">
              <a16:creationId xmlns:a16="http://schemas.microsoft.com/office/drawing/2014/main" id="{B2D22C01-13D9-49E9-98A3-9721C70B89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4" name="Text Box 2267">
          <a:extLst>
            <a:ext uri="{FF2B5EF4-FFF2-40B4-BE49-F238E27FC236}">
              <a16:creationId xmlns:a16="http://schemas.microsoft.com/office/drawing/2014/main" id="{5906E3B3-C6BB-4017-ADC0-79A3823FA44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5" name="Text Box 2270">
          <a:extLst>
            <a:ext uri="{FF2B5EF4-FFF2-40B4-BE49-F238E27FC236}">
              <a16:creationId xmlns:a16="http://schemas.microsoft.com/office/drawing/2014/main" id="{C55738DE-6BF5-4D79-99E4-FC028D47D8A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6" name="Text Box 2273">
          <a:extLst>
            <a:ext uri="{FF2B5EF4-FFF2-40B4-BE49-F238E27FC236}">
              <a16:creationId xmlns:a16="http://schemas.microsoft.com/office/drawing/2014/main" id="{BCA789BD-04D0-48A9-BA02-DCC5DA667E8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7" name="Text Box 2276">
          <a:extLst>
            <a:ext uri="{FF2B5EF4-FFF2-40B4-BE49-F238E27FC236}">
              <a16:creationId xmlns:a16="http://schemas.microsoft.com/office/drawing/2014/main" id="{567459C6-6A9E-4264-85EE-BCDBEAD2EF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8" name="Text Box 2279">
          <a:extLst>
            <a:ext uri="{FF2B5EF4-FFF2-40B4-BE49-F238E27FC236}">
              <a16:creationId xmlns:a16="http://schemas.microsoft.com/office/drawing/2014/main" id="{782B19D8-B8BE-45BA-A3E3-DDD6496F785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49" name="Text Box 2282">
          <a:extLst>
            <a:ext uri="{FF2B5EF4-FFF2-40B4-BE49-F238E27FC236}">
              <a16:creationId xmlns:a16="http://schemas.microsoft.com/office/drawing/2014/main" id="{0136D435-8441-47C3-B7E5-94BB7CA9F7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0" name="Text Box 2285">
          <a:extLst>
            <a:ext uri="{FF2B5EF4-FFF2-40B4-BE49-F238E27FC236}">
              <a16:creationId xmlns:a16="http://schemas.microsoft.com/office/drawing/2014/main" id="{ABBE1899-C7A9-4365-B204-E7F78B70934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1" name="Text Box 2310">
          <a:extLst>
            <a:ext uri="{FF2B5EF4-FFF2-40B4-BE49-F238E27FC236}">
              <a16:creationId xmlns:a16="http://schemas.microsoft.com/office/drawing/2014/main" id="{03BF4904-3C7C-4AC8-B5EC-B728A442BFC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2" name="Text Box 2313">
          <a:extLst>
            <a:ext uri="{FF2B5EF4-FFF2-40B4-BE49-F238E27FC236}">
              <a16:creationId xmlns:a16="http://schemas.microsoft.com/office/drawing/2014/main" id="{97514454-B333-4FD0-8D1F-84589D3F4B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3" name="Text Box 2316">
          <a:extLst>
            <a:ext uri="{FF2B5EF4-FFF2-40B4-BE49-F238E27FC236}">
              <a16:creationId xmlns:a16="http://schemas.microsoft.com/office/drawing/2014/main" id="{C019E6ED-066B-4C16-BAFB-50A0BD4A4EB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4" name="Text Box 2319">
          <a:extLst>
            <a:ext uri="{FF2B5EF4-FFF2-40B4-BE49-F238E27FC236}">
              <a16:creationId xmlns:a16="http://schemas.microsoft.com/office/drawing/2014/main" id="{9D0514A9-B43E-419A-B774-7BD08AAF764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5" name="Text Box 2322">
          <a:extLst>
            <a:ext uri="{FF2B5EF4-FFF2-40B4-BE49-F238E27FC236}">
              <a16:creationId xmlns:a16="http://schemas.microsoft.com/office/drawing/2014/main" id="{DD2FF226-B1B4-4D47-80BF-8DEC048E32C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6" name="Text Box 2325">
          <a:extLst>
            <a:ext uri="{FF2B5EF4-FFF2-40B4-BE49-F238E27FC236}">
              <a16:creationId xmlns:a16="http://schemas.microsoft.com/office/drawing/2014/main" id="{8CFA96D6-C875-4196-8F90-302DF29B63B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7" name="Text Box 2328">
          <a:extLst>
            <a:ext uri="{FF2B5EF4-FFF2-40B4-BE49-F238E27FC236}">
              <a16:creationId xmlns:a16="http://schemas.microsoft.com/office/drawing/2014/main" id="{050BADE3-2077-4075-BF99-FBAF8A59F2D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8" name="Text Box 2331">
          <a:extLst>
            <a:ext uri="{FF2B5EF4-FFF2-40B4-BE49-F238E27FC236}">
              <a16:creationId xmlns:a16="http://schemas.microsoft.com/office/drawing/2014/main" id="{704F0E55-79F3-4684-8E06-7277BF12AD3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59" name="Text Box 2334">
          <a:extLst>
            <a:ext uri="{FF2B5EF4-FFF2-40B4-BE49-F238E27FC236}">
              <a16:creationId xmlns:a16="http://schemas.microsoft.com/office/drawing/2014/main" id="{301367BF-8616-479F-855D-853149A0E2B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0" name="Text Box 2337">
          <a:extLst>
            <a:ext uri="{FF2B5EF4-FFF2-40B4-BE49-F238E27FC236}">
              <a16:creationId xmlns:a16="http://schemas.microsoft.com/office/drawing/2014/main" id="{AA8DCCA0-D74B-4DB7-BAA5-DAB04D681C5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1" name="Text Box 2340">
          <a:extLst>
            <a:ext uri="{FF2B5EF4-FFF2-40B4-BE49-F238E27FC236}">
              <a16:creationId xmlns:a16="http://schemas.microsoft.com/office/drawing/2014/main" id="{99A232D3-D6D9-4C2F-BA89-0C9139C3B7C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2" name="Text Box 2343">
          <a:extLst>
            <a:ext uri="{FF2B5EF4-FFF2-40B4-BE49-F238E27FC236}">
              <a16:creationId xmlns:a16="http://schemas.microsoft.com/office/drawing/2014/main" id="{3C7D40B8-E196-416D-A7E8-2B10A893FF8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3" name="Text Box 2346">
          <a:extLst>
            <a:ext uri="{FF2B5EF4-FFF2-40B4-BE49-F238E27FC236}">
              <a16:creationId xmlns:a16="http://schemas.microsoft.com/office/drawing/2014/main" id="{68FF68FB-A962-4759-AB59-144E970522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4" name="Text Box 2349">
          <a:extLst>
            <a:ext uri="{FF2B5EF4-FFF2-40B4-BE49-F238E27FC236}">
              <a16:creationId xmlns:a16="http://schemas.microsoft.com/office/drawing/2014/main" id="{2D0B93DE-8686-4613-9672-86E118243B8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5" name="Text Box 2352">
          <a:extLst>
            <a:ext uri="{FF2B5EF4-FFF2-40B4-BE49-F238E27FC236}">
              <a16:creationId xmlns:a16="http://schemas.microsoft.com/office/drawing/2014/main" id="{8D31C866-1D7E-4B67-A52E-78BEDD6871D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6" name="Text Box 2377">
          <a:extLst>
            <a:ext uri="{FF2B5EF4-FFF2-40B4-BE49-F238E27FC236}">
              <a16:creationId xmlns:a16="http://schemas.microsoft.com/office/drawing/2014/main" id="{C9FCC7E6-5CDC-47CF-9A86-93245DF2E33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7" name="Text Box 2380">
          <a:extLst>
            <a:ext uri="{FF2B5EF4-FFF2-40B4-BE49-F238E27FC236}">
              <a16:creationId xmlns:a16="http://schemas.microsoft.com/office/drawing/2014/main" id="{16EB0D7D-887C-45F1-86DC-1966051424F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8" name="Text Box 2383">
          <a:extLst>
            <a:ext uri="{FF2B5EF4-FFF2-40B4-BE49-F238E27FC236}">
              <a16:creationId xmlns:a16="http://schemas.microsoft.com/office/drawing/2014/main" id="{8BFF48F6-6244-44A0-BD80-E82F90C84B2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69" name="Text Box 2386">
          <a:extLst>
            <a:ext uri="{FF2B5EF4-FFF2-40B4-BE49-F238E27FC236}">
              <a16:creationId xmlns:a16="http://schemas.microsoft.com/office/drawing/2014/main" id="{644BE445-BCEA-4322-9EC1-D1FE3D82D9F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0" name="Text Box 2389">
          <a:extLst>
            <a:ext uri="{FF2B5EF4-FFF2-40B4-BE49-F238E27FC236}">
              <a16:creationId xmlns:a16="http://schemas.microsoft.com/office/drawing/2014/main" id="{A9FA9C48-DA90-46E3-AE58-72FD1754BA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1" name="Text Box 2392">
          <a:extLst>
            <a:ext uri="{FF2B5EF4-FFF2-40B4-BE49-F238E27FC236}">
              <a16:creationId xmlns:a16="http://schemas.microsoft.com/office/drawing/2014/main" id="{0E193BFE-E13D-4E4F-A237-941048CE4D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2" name="Text Box 2395">
          <a:extLst>
            <a:ext uri="{FF2B5EF4-FFF2-40B4-BE49-F238E27FC236}">
              <a16:creationId xmlns:a16="http://schemas.microsoft.com/office/drawing/2014/main" id="{B03928BA-B469-4B20-936A-3D2DD09E4E1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3" name="Text Box 2398">
          <a:extLst>
            <a:ext uri="{FF2B5EF4-FFF2-40B4-BE49-F238E27FC236}">
              <a16:creationId xmlns:a16="http://schemas.microsoft.com/office/drawing/2014/main" id="{A67623F6-D34B-49A6-A3D6-1DFD898F11D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4" name="Text Box 2401">
          <a:extLst>
            <a:ext uri="{FF2B5EF4-FFF2-40B4-BE49-F238E27FC236}">
              <a16:creationId xmlns:a16="http://schemas.microsoft.com/office/drawing/2014/main" id="{1F68B3FA-BD13-4ED7-B142-A8978DF5F9D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5" name="Text Box 2404">
          <a:extLst>
            <a:ext uri="{FF2B5EF4-FFF2-40B4-BE49-F238E27FC236}">
              <a16:creationId xmlns:a16="http://schemas.microsoft.com/office/drawing/2014/main" id="{39BE0E78-6D0A-4262-9CBD-B265AB4E57F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6" name="Text Box 2407">
          <a:extLst>
            <a:ext uri="{FF2B5EF4-FFF2-40B4-BE49-F238E27FC236}">
              <a16:creationId xmlns:a16="http://schemas.microsoft.com/office/drawing/2014/main" id="{8F190D00-D14B-49C6-8286-11F1A0B3CD9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7" name="Text Box 2410">
          <a:extLst>
            <a:ext uri="{FF2B5EF4-FFF2-40B4-BE49-F238E27FC236}">
              <a16:creationId xmlns:a16="http://schemas.microsoft.com/office/drawing/2014/main" id="{531C4990-D4FE-4F1C-B14D-466B0DD30BB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8" name="Text Box 2413">
          <a:extLst>
            <a:ext uri="{FF2B5EF4-FFF2-40B4-BE49-F238E27FC236}">
              <a16:creationId xmlns:a16="http://schemas.microsoft.com/office/drawing/2014/main" id="{3788F0A6-9058-472D-B702-EA8861312C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79" name="Text Box 2416">
          <a:extLst>
            <a:ext uri="{FF2B5EF4-FFF2-40B4-BE49-F238E27FC236}">
              <a16:creationId xmlns:a16="http://schemas.microsoft.com/office/drawing/2014/main" id="{250D0904-A95D-4406-8099-AAB631E206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0" name="Text Box 2419">
          <a:extLst>
            <a:ext uri="{FF2B5EF4-FFF2-40B4-BE49-F238E27FC236}">
              <a16:creationId xmlns:a16="http://schemas.microsoft.com/office/drawing/2014/main" id="{B59318F7-1CDF-4782-A903-AB35D9E1AE8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1" name="Text Box 2444">
          <a:extLst>
            <a:ext uri="{FF2B5EF4-FFF2-40B4-BE49-F238E27FC236}">
              <a16:creationId xmlns:a16="http://schemas.microsoft.com/office/drawing/2014/main" id="{448EB387-E63A-4C80-B10A-7FCB310A8FE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2" name="Text Box 2447">
          <a:extLst>
            <a:ext uri="{FF2B5EF4-FFF2-40B4-BE49-F238E27FC236}">
              <a16:creationId xmlns:a16="http://schemas.microsoft.com/office/drawing/2014/main" id="{1D22D199-5A75-467D-A0E8-392AB653AC0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3" name="Text Box 2450">
          <a:extLst>
            <a:ext uri="{FF2B5EF4-FFF2-40B4-BE49-F238E27FC236}">
              <a16:creationId xmlns:a16="http://schemas.microsoft.com/office/drawing/2014/main" id="{25F7675A-8255-4322-84E7-B834AF04C2F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4" name="Text Box 2453">
          <a:extLst>
            <a:ext uri="{FF2B5EF4-FFF2-40B4-BE49-F238E27FC236}">
              <a16:creationId xmlns:a16="http://schemas.microsoft.com/office/drawing/2014/main" id="{AA728F4C-88B8-448F-82FC-2D96FAC5DAE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5" name="Text Box 2456">
          <a:extLst>
            <a:ext uri="{FF2B5EF4-FFF2-40B4-BE49-F238E27FC236}">
              <a16:creationId xmlns:a16="http://schemas.microsoft.com/office/drawing/2014/main" id="{4FE4A641-D818-46E6-BBD8-1AD245EA74F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6" name="Text Box 2459">
          <a:extLst>
            <a:ext uri="{FF2B5EF4-FFF2-40B4-BE49-F238E27FC236}">
              <a16:creationId xmlns:a16="http://schemas.microsoft.com/office/drawing/2014/main" id="{E57EEEFE-16DC-422B-A57B-172C2DB109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7" name="Text Box 2462">
          <a:extLst>
            <a:ext uri="{FF2B5EF4-FFF2-40B4-BE49-F238E27FC236}">
              <a16:creationId xmlns:a16="http://schemas.microsoft.com/office/drawing/2014/main" id="{3A4D4861-E129-4C7D-B292-C6F26C2FFA3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8" name="Text Box 2465">
          <a:extLst>
            <a:ext uri="{FF2B5EF4-FFF2-40B4-BE49-F238E27FC236}">
              <a16:creationId xmlns:a16="http://schemas.microsoft.com/office/drawing/2014/main" id="{5FDABFB4-D538-4350-9D35-DE858A5078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89" name="Text Box 2468">
          <a:extLst>
            <a:ext uri="{FF2B5EF4-FFF2-40B4-BE49-F238E27FC236}">
              <a16:creationId xmlns:a16="http://schemas.microsoft.com/office/drawing/2014/main" id="{3666A025-2E3F-4E77-B2BF-9A8E79FE1C7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0" name="Text Box 2471">
          <a:extLst>
            <a:ext uri="{FF2B5EF4-FFF2-40B4-BE49-F238E27FC236}">
              <a16:creationId xmlns:a16="http://schemas.microsoft.com/office/drawing/2014/main" id="{358998EB-25F5-41E2-BF0E-0A82F46AAE2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1" name="Text Box 2474">
          <a:extLst>
            <a:ext uri="{FF2B5EF4-FFF2-40B4-BE49-F238E27FC236}">
              <a16:creationId xmlns:a16="http://schemas.microsoft.com/office/drawing/2014/main" id="{D8C3A7A7-C22E-4322-BF79-B6BCB93E181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2" name="Text Box 2477">
          <a:extLst>
            <a:ext uri="{FF2B5EF4-FFF2-40B4-BE49-F238E27FC236}">
              <a16:creationId xmlns:a16="http://schemas.microsoft.com/office/drawing/2014/main" id="{220DFA5B-83E7-4837-AAE6-F31D0C1A55B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3" name="Text Box 2480">
          <a:extLst>
            <a:ext uri="{FF2B5EF4-FFF2-40B4-BE49-F238E27FC236}">
              <a16:creationId xmlns:a16="http://schemas.microsoft.com/office/drawing/2014/main" id="{04B2B78B-8BCC-41F0-A808-BC6385EEE51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4" name="Text Box 2483">
          <a:extLst>
            <a:ext uri="{FF2B5EF4-FFF2-40B4-BE49-F238E27FC236}">
              <a16:creationId xmlns:a16="http://schemas.microsoft.com/office/drawing/2014/main" id="{2C9464C1-ACEA-4229-AFEC-2951BA69F5E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5" name="Text Box 2486">
          <a:extLst>
            <a:ext uri="{FF2B5EF4-FFF2-40B4-BE49-F238E27FC236}">
              <a16:creationId xmlns:a16="http://schemas.microsoft.com/office/drawing/2014/main" id="{DC9D57E3-E950-4D23-AE21-8954FD63601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6" name="Text Box 2511">
          <a:extLst>
            <a:ext uri="{FF2B5EF4-FFF2-40B4-BE49-F238E27FC236}">
              <a16:creationId xmlns:a16="http://schemas.microsoft.com/office/drawing/2014/main" id="{43D47173-E9FE-43E6-8561-AD8DD16C69B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7" name="Text Box 2514">
          <a:extLst>
            <a:ext uri="{FF2B5EF4-FFF2-40B4-BE49-F238E27FC236}">
              <a16:creationId xmlns:a16="http://schemas.microsoft.com/office/drawing/2014/main" id="{92067A6E-D6E7-4C56-869C-0CBF8C48C2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8" name="Text Box 2517">
          <a:extLst>
            <a:ext uri="{FF2B5EF4-FFF2-40B4-BE49-F238E27FC236}">
              <a16:creationId xmlns:a16="http://schemas.microsoft.com/office/drawing/2014/main" id="{217D4988-28DE-4A81-9664-ECA99F18E76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799" name="Text Box 2520">
          <a:extLst>
            <a:ext uri="{FF2B5EF4-FFF2-40B4-BE49-F238E27FC236}">
              <a16:creationId xmlns:a16="http://schemas.microsoft.com/office/drawing/2014/main" id="{C18BD678-ADFD-47BC-B153-A4F97F24FD8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0" name="Text Box 2523">
          <a:extLst>
            <a:ext uri="{FF2B5EF4-FFF2-40B4-BE49-F238E27FC236}">
              <a16:creationId xmlns:a16="http://schemas.microsoft.com/office/drawing/2014/main" id="{7EDC6DB9-6785-4922-ACA7-4CBDDE007DA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1" name="Text Box 2526">
          <a:extLst>
            <a:ext uri="{FF2B5EF4-FFF2-40B4-BE49-F238E27FC236}">
              <a16:creationId xmlns:a16="http://schemas.microsoft.com/office/drawing/2014/main" id="{31A8863F-4BB0-4728-AC53-9351E48C9A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2" name="Text Box 2529">
          <a:extLst>
            <a:ext uri="{FF2B5EF4-FFF2-40B4-BE49-F238E27FC236}">
              <a16:creationId xmlns:a16="http://schemas.microsoft.com/office/drawing/2014/main" id="{80775612-0972-448C-BA96-A3264B282E8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3" name="Text Box 2532">
          <a:extLst>
            <a:ext uri="{FF2B5EF4-FFF2-40B4-BE49-F238E27FC236}">
              <a16:creationId xmlns:a16="http://schemas.microsoft.com/office/drawing/2014/main" id="{79F7B292-78CF-4917-95CC-D351387B20D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4" name="Text Box 2535">
          <a:extLst>
            <a:ext uri="{FF2B5EF4-FFF2-40B4-BE49-F238E27FC236}">
              <a16:creationId xmlns:a16="http://schemas.microsoft.com/office/drawing/2014/main" id="{9B0F08B4-65A5-48CA-8D43-1F4902E308C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5" name="Text Box 2538">
          <a:extLst>
            <a:ext uri="{FF2B5EF4-FFF2-40B4-BE49-F238E27FC236}">
              <a16:creationId xmlns:a16="http://schemas.microsoft.com/office/drawing/2014/main" id="{28EC6C14-79A0-441E-A536-DF6043472E8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6" name="Text Box 2541">
          <a:extLst>
            <a:ext uri="{FF2B5EF4-FFF2-40B4-BE49-F238E27FC236}">
              <a16:creationId xmlns:a16="http://schemas.microsoft.com/office/drawing/2014/main" id="{3646DE6E-6E5A-4F26-8C78-2A725E2A7C3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7" name="Text Box 2544">
          <a:extLst>
            <a:ext uri="{FF2B5EF4-FFF2-40B4-BE49-F238E27FC236}">
              <a16:creationId xmlns:a16="http://schemas.microsoft.com/office/drawing/2014/main" id="{6E9D60DA-BD6F-4B3F-9FE1-5C8F39DFB1B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8" name="Text Box 2547">
          <a:extLst>
            <a:ext uri="{FF2B5EF4-FFF2-40B4-BE49-F238E27FC236}">
              <a16:creationId xmlns:a16="http://schemas.microsoft.com/office/drawing/2014/main" id="{C112B7EB-2DD6-431F-8075-BA60502A78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09" name="Text Box 2550">
          <a:extLst>
            <a:ext uri="{FF2B5EF4-FFF2-40B4-BE49-F238E27FC236}">
              <a16:creationId xmlns:a16="http://schemas.microsoft.com/office/drawing/2014/main" id="{C9E988AB-2863-4EA9-9543-2F092AD79F3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0" name="Text Box 2553">
          <a:extLst>
            <a:ext uri="{FF2B5EF4-FFF2-40B4-BE49-F238E27FC236}">
              <a16:creationId xmlns:a16="http://schemas.microsoft.com/office/drawing/2014/main" id="{54E1AEFB-AC66-45D7-BF65-926286CF6B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1" name="Text Box 2578">
          <a:extLst>
            <a:ext uri="{FF2B5EF4-FFF2-40B4-BE49-F238E27FC236}">
              <a16:creationId xmlns:a16="http://schemas.microsoft.com/office/drawing/2014/main" id="{2CF93CAB-2329-4760-8C6D-ED3BA7F0D72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2" name="Text Box 2581">
          <a:extLst>
            <a:ext uri="{FF2B5EF4-FFF2-40B4-BE49-F238E27FC236}">
              <a16:creationId xmlns:a16="http://schemas.microsoft.com/office/drawing/2014/main" id="{4563FDD4-0A20-49D4-91B2-A060330FE22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3" name="Text Box 2584">
          <a:extLst>
            <a:ext uri="{FF2B5EF4-FFF2-40B4-BE49-F238E27FC236}">
              <a16:creationId xmlns:a16="http://schemas.microsoft.com/office/drawing/2014/main" id="{5F56B835-E51B-4228-AD8F-B9FCE0BDD14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4" name="Text Box 2587">
          <a:extLst>
            <a:ext uri="{FF2B5EF4-FFF2-40B4-BE49-F238E27FC236}">
              <a16:creationId xmlns:a16="http://schemas.microsoft.com/office/drawing/2014/main" id="{DEA2DEC6-9F31-449A-9BFF-7DD8B967BA0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5" name="Text Box 2590">
          <a:extLst>
            <a:ext uri="{FF2B5EF4-FFF2-40B4-BE49-F238E27FC236}">
              <a16:creationId xmlns:a16="http://schemas.microsoft.com/office/drawing/2014/main" id="{D9BD199B-ACCC-4483-B23A-0DB5E357C3C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6" name="Text Box 2593">
          <a:extLst>
            <a:ext uri="{FF2B5EF4-FFF2-40B4-BE49-F238E27FC236}">
              <a16:creationId xmlns:a16="http://schemas.microsoft.com/office/drawing/2014/main" id="{5F564D6C-2797-4790-8CBF-FE9B62C1E9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7" name="Text Box 2596">
          <a:extLst>
            <a:ext uri="{FF2B5EF4-FFF2-40B4-BE49-F238E27FC236}">
              <a16:creationId xmlns:a16="http://schemas.microsoft.com/office/drawing/2014/main" id="{A51DA5DD-8143-4D8A-9756-288C78A0350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8" name="Text Box 2599">
          <a:extLst>
            <a:ext uri="{FF2B5EF4-FFF2-40B4-BE49-F238E27FC236}">
              <a16:creationId xmlns:a16="http://schemas.microsoft.com/office/drawing/2014/main" id="{A69832F0-4313-4263-9658-0040EE001E0E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19" name="Text Box 2602">
          <a:extLst>
            <a:ext uri="{FF2B5EF4-FFF2-40B4-BE49-F238E27FC236}">
              <a16:creationId xmlns:a16="http://schemas.microsoft.com/office/drawing/2014/main" id="{1656822A-B0A1-4C27-9ED6-870A714609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0" name="Text Box 2605">
          <a:extLst>
            <a:ext uri="{FF2B5EF4-FFF2-40B4-BE49-F238E27FC236}">
              <a16:creationId xmlns:a16="http://schemas.microsoft.com/office/drawing/2014/main" id="{C8B7439A-86DB-491B-AF90-9BB7A2B42AA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1" name="Text Box 2608">
          <a:extLst>
            <a:ext uri="{FF2B5EF4-FFF2-40B4-BE49-F238E27FC236}">
              <a16:creationId xmlns:a16="http://schemas.microsoft.com/office/drawing/2014/main" id="{1A6BFC43-20B6-4F28-9907-395DA09FA1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2" name="Text Box 2611">
          <a:extLst>
            <a:ext uri="{FF2B5EF4-FFF2-40B4-BE49-F238E27FC236}">
              <a16:creationId xmlns:a16="http://schemas.microsoft.com/office/drawing/2014/main" id="{A8B96246-3260-4F14-B99F-8B4659A1DF8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3" name="Text Box 2614">
          <a:extLst>
            <a:ext uri="{FF2B5EF4-FFF2-40B4-BE49-F238E27FC236}">
              <a16:creationId xmlns:a16="http://schemas.microsoft.com/office/drawing/2014/main" id="{E3A14B78-BB97-446E-99A5-5913B8087C3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4" name="Text Box 2617">
          <a:extLst>
            <a:ext uri="{FF2B5EF4-FFF2-40B4-BE49-F238E27FC236}">
              <a16:creationId xmlns:a16="http://schemas.microsoft.com/office/drawing/2014/main" id="{2768FA38-C2B1-4D98-9441-35E764E8324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5" name="Text Box 2620">
          <a:extLst>
            <a:ext uri="{FF2B5EF4-FFF2-40B4-BE49-F238E27FC236}">
              <a16:creationId xmlns:a16="http://schemas.microsoft.com/office/drawing/2014/main" id="{DFB1E8B7-CEBE-4D50-8F1B-DB46FAD4778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6" name="Text Box 2645">
          <a:extLst>
            <a:ext uri="{FF2B5EF4-FFF2-40B4-BE49-F238E27FC236}">
              <a16:creationId xmlns:a16="http://schemas.microsoft.com/office/drawing/2014/main" id="{71A660CE-536A-4E6C-8B32-3FC4EDAE6F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7" name="Text Box 2648">
          <a:extLst>
            <a:ext uri="{FF2B5EF4-FFF2-40B4-BE49-F238E27FC236}">
              <a16:creationId xmlns:a16="http://schemas.microsoft.com/office/drawing/2014/main" id="{4FB3487D-EB01-45DB-B46C-1378E8DEFB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8" name="Text Box 2651">
          <a:extLst>
            <a:ext uri="{FF2B5EF4-FFF2-40B4-BE49-F238E27FC236}">
              <a16:creationId xmlns:a16="http://schemas.microsoft.com/office/drawing/2014/main" id="{10CA2670-303B-4712-8C04-FDDF83AD3AF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29" name="Text Box 2654">
          <a:extLst>
            <a:ext uri="{FF2B5EF4-FFF2-40B4-BE49-F238E27FC236}">
              <a16:creationId xmlns:a16="http://schemas.microsoft.com/office/drawing/2014/main" id="{858D657E-FB27-46A0-98CF-A0BC4A6BCDA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0" name="Text Box 2657">
          <a:extLst>
            <a:ext uri="{FF2B5EF4-FFF2-40B4-BE49-F238E27FC236}">
              <a16:creationId xmlns:a16="http://schemas.microsoft.com/office/drawing/2014/main" id="{22A9672F-8FBD-4A6C-9D18-65381F224A3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1" name="Text Box 2660">
          <a:extLst>
            <a:ext uri="{FF2B5EF4-FFF2-40B4-BE49-F238E27FC236}">
              <a16:creationId xmlns:a16="http://schemas.microsoft.com/office/drawing/2014/main" id="{504DC60C-1048-4807-8F69-F245217F31BA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2" name="Text Box 2663">
          <a:extLst>
            <a:ext uri="{FF2B5EF4-FFF2-40B4-BE49-F238E27FC236}">
              <a16:creationId xmlns:a16="http://schemas.microsoft.com/office/drawing/2014/main" id="{216BCE51-EA03-4FA8-B29B-2A6E258A5D5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3" name="Text Box 2666">
          <a:extLst>
            <a:ext uri="{FF2B5EF4-FFF2-40B4-BE49-F238E27FC236}">
              <a16:creationId xmlns:a16="http://schemas.microsoft.com/office/drawing/2014/main" id="{2F14BDF3-7A17-4DB4-B18E-2D85E56FBA1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4" name="Text Box 2669">
          <a:extLst>
            <a:ext uri="{FF2B5EF4-FFF2-40B4-BE49-F238E27FC236}">
              <a16:creationId xmlns:a16="http://schemas.microsoft.com/office/drawing/2014/main" id="{822C2CB9-528A-4E3D-8B2B-A019462B3C1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5" name="Text Box 2672">
          <a:extLst>
            <a:ext uri="{FF2B5EF4-FFF2-40B4-BE49-F238E27FC236}">
              <a16:creationId xmlns:a16="http://schemas.microsoft.com/office/drawing/2014/main" id="{D9740725-30F2-4AFC-821C-E508D01B3DF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6" name="Text Box 2675">
          <a:extLst>
            <a:ext uri="{FF2B5EF4-FFF2-40B4-BE49-F238E27FC236}">
              <a16:creationId xmlns:a16="http://schemas.microsoft.com/office/drawing/2014/main" id="{8179FDAF-B467-4A28-AD55-96CE323137E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7" name="Text Box 2678">
          <a:extLst>
            <a:ext uri="{FF2B5EF4-FFF2-40B4-BE49-F238E27FC236}">
              <a16:creationId xmlns:a16="http://schemas.microsoft.com/office/drawing/2014/main" id="{97439347-15EA-4053-A66F-462DC7A6481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8" name="Text Box 2681">
          <a:extLst>
            <a:ext uri="{FF2B5EF4-FFF2-40B4-BE49-F238E27FC236}">
              <a16:creationId xmlns:a16="http://schemas.microsoft.com/office/drawing/2014/main" id="{192EB834-6D27-40B6-A2C4-34E171E068D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39" name="Text Box 2684">
          <a:extLst>
            <a:ext uri="{FF2B5EF4-FFF2-40B4-BE49-F238E27FC236}">
              <a16:creationId xmlns:a16="http://schemas.microsoft.com/office/drawing/2014/main" id="{A81B39A1-F718-4F85-A345-CBEBB077337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0" name="Text Box 2687">
          <a:extLst>
            <a:ext uri="{FF2B5EF4-FFF2-40B4-BE49-F238E27FC236}">
              <a16:creationId xmlns:a16="http://schemas.microsoft.com/office/drawing/2014/main" id="{A0A676FD-4B5A-4988-84EA-599662FB0A9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1" name="Text Box 2712">
          <a:extLst>
            <a:ext uri="{FF2B5EF4-FFF2-40B4-BE49-F238E27FC236}">
              <a16:creationId xmlns:a16="http://schemas.microsoft.com/office/drawing/2014/main" id="{AAA93A13-D02D-4C56-9147-E192A3DFBA1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2" name="Text Box 2715">
          <a:extLst>
            <a:ext uri="{FF2B5EF4-FFF2-40B4-BE49-F238E27FC236}">
              <a16:creationId xmlns:a16="http://schemas.microsoft.com/office/drawing/2014/main" id="{7DDD33C2-B33D-4CF5-8BD0-25BA00190E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3" name="Text Box 2718">
          <a:extLst>
            <a:ext uri="{FF2B5EF4-FFF2-40B4-BE49-F238E27FC236}">
              <a16:creationId xmlns:a16="http://schemas.microsoft.com/office/drawing/2014/main" id="{D72DA689-7D29-4D8D-99A6-7A04F3CC179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4" name="Text Box 2721">
          <a:extLst>
            <a:ext uri="{FF2B5EF4-FFF2-40B4-BE49-F238E27FC236}">
              <a16:creationId xmlns:a16="http://schemas.microsoft.com/office/drawing/2014/main" id="{8D1134E7-86C9-4CEC-9E3A-520495E0E60D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5" name="Text Box 2724">
          <a:extLst>
            <a:ext uri="{FF2B5EF4-FFF2-40B4-BE49-F238E27FC236}">
              <a16:creationId xmlns:a16="http://schemas.microsoft.com/office/drawing/2014/main" id="{0F40006F-F906-425D-9423-A55D0FB11C2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6" name="Text Box 2727">
          <a:extLst>
            <a:ext uri="{FF2B5EF4-FFF2-40B4-BE49-F238E27FC236}">
              <a16:creationId xmlns:a16="http://schemas.microsoft.com/office/drawing/2014/main" id="{8AACD358-881E-4C35-8BE3-B177B000BA4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7" name="Text Box 2730">
          <a:extLst>
            <a:ext uri="{FF2B5EF4-FFF2-40B4-BE49-F238E27FC236}">
              <a16:creationId xmlns:a16="http://schemas.microsoft.com/office/drawing/2014/main" id="{90D5610B-E2B7-4AAA-9450-16F1C59413A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8" name="Text Box 2733">
          <a:extLst>
            <a:ext uri="{FF2B5EF4-FFF2-40B4-BE49-F238E27FC236}">
              <a16:creationId xmlns:a16="http://schemas.microsoft.com/office/drawing/2014/main" id="{5569265B-AF85-4499-AFCD-A130C2E26ED9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49" name="Text Box 2736">
          <a:extLst>
            <a:ext uri="{FF2B5EF4-FFF2-40B4-BE49-F238E27FC236}">
              <a16:creationId xmlns:a16="http://schemas.microsoft.com/office/drawing/2014/main" id="{0BED30CF-8EB9-4343-83A1-8467928B0C5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0" name="Text Box 2739">
          <a:extLst>
            <a:ext uri="{FF2B5EF4-FFF2-40B4-BE49-F238E27FC236}">
              <a16:creationId xmlns:a16="http://schemas.microsoft.com/office/drawing/2014/main" id="{7601B854-18D7-47DA-B491-FBF246FE360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1" name="Text Box 2742">
          <a:extLst>
            <a:ext uri="{FF2B5EF4-FFF2-40B4-BE49-F238E27FC236}">
              <a16:creationId xmlns:a16="http://schemas.microsoft.com/office/drawing/2014/main" id="{86B0B631-A978-4014-95FA-18F0089324E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2" name="Text Box 2745">
          <a:extLst>
            <a:ext uri="{FF2B5EF4-FFF2-40B4-BE49-F238E27FC236}">
              <a16:creationId xmlns:a16="http://schemas.microsoft.com/office/drawing/2014/main" id="{3147C4CD-8B40-4995-87BA-25AE91D0386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3" name="Text Box 2748">
          <a:extLst>
            <a:ext uri="{FF2B5EF4-FFF2-40B4-BE49-F238E27FC236}">
              <a16:creationId xmlns:a16="http://schemas.microsoft.com/office/drawing/2014/main" id="{4141CC5B-13F3-4CFD-8260-32C2728F005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4" name="Text Box 2751">
          <a:extLst>
            <a:ext uri="{FF2B5EF4-FFF2-40B4-BE49-F238E27FC236}">
              <a16:creationId xmlns:a16="http://schemas.microsoft.com/office/drawing/2014/main" id="{8C5D93D4-9087-43A5-9C55-3564EF4B8516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5" name="Text Box 2754">
          <a:extLst>
            <a:ext uri="{FF2B5EF4-FFF2-40B4-BE49-F238E27FC236}">
              <a16:creationId xmlns:a16="http://schemas.microsoft.com/office/drawing/2014/main" id="{2E5E5644-C972-4950-97B1-DC30E030FA78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6" name="Text Box 2779">
          <a:extLst>
            <a:ext uri="{FF2B5EF4-FFF2-40B4-BE49-F238E27FC236}">
              <a16:creationId xmlns:a16="http://schemas.microsoft.com/office/drawing/2014/main" id="{4D4AC343-3863-4133-AE14-09A08C9FC2D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7" name="Text Box 2782">
          <a:extLst>
            <a:ext uri="{FF2B5EF4-FFF2-40B4-BE49-F238E27FC236}">
              <a16:creationId xmlns:a16="http://schemas.microsoft.com/office/drawing/2014/main" id="{9330609A-5ADD-4383-9D98-576A832098A1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8" name="Text Box 2785">
          <a:extLst>
            <a:ext uri="{FF2B5EF4-FFF2-40B4-BE49-F238E27FC236}">
              <a16:creationId xmlns:a16="http://schemas.microsoft.com/office/drawing/2014/main" id="{F871DC08-136D-4F0C-9A69-24EE29AFB8AB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59" name="Text Box 2788">
          <a:extLst>
            <a:ext uri="{FF2B5EF4-FFF2-40B4-BE49-F238E27FC236}">
              <a16:creationId xmlns:a16="http://schemas.microsoft.com/office/drawing/2014/main" id="{FFDF66EB-82DC-4946-B28A-4B1BD991C612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0" name="Text Box 2791">
          <a:extLst>
            <a:ext uri="{FF2B5EF4-FFF2-40B4-BE49-F238E27FC236}">
              <a16:creationId xmlns:a16="http://schemas.microsoft.com/office/drawing/2014/main" id="{16DEEB7C-56BE-42A0-AFF0-3F03AF8BE03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1" name="Text Box 2794">
          <a:extLst>
            <a:ext uri="{FF2B5EF4-FFF2-40B4-BE49-F238E27FC236}">
              <a16:creationId xmlns:a16="http://schemas.microsoft.com/office/drawing/2014/main" id="{0D4201CD-0EB0-44F1-B43A-F1F5CCD1F663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2" name="Text Box 2797">
          <a:extLst>
            <a:ext uri="{FF2B5EF4-FFF2-40B4-BE49-F238E27FC236}">
              <a16:creationId xmlns:a16="http://schemas.microsoft.com/office/drawing/2014/main" id="{F36F0F96-F006-48DA-ABD8-97AFA6F2630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3" name="Text Box 2800">
          <a:extLst>
            <a:ext uri="{FF2B5EF4-FFF2-40B4-BE49-F238E27FC236}">
              <a16:creationId xmlns:a16="http://schemas.microsoft.com/office/drawing/2014/main" id="{8F8734EF-9E10-4D09-85BF-2FBA292FE5C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4" name="Text Box 2803">
          <a:extLst>
            <a:ext uri="{FF2B5EF4-FFF2-40B4-BE49-F238E27FC236}">
              <a16:creationId xmlns:a16="http://schemas.microsoft.com/office/drawing/2014/main" id="{4E377BE3-B9BC-4354-BF63-E313F271EBDC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5" name="Text Box 2806">
          <a:extLst>
            <a:ext uri="{FF2B5EF4-FFF2-40B4-BE49-F238E27FC236}">
              <a16:creationId xmlns:a16="http://schemas.microsoft.com/office/drawing/2014/main" id="{23342952-A39E-4002-AF80-EA2EDE887A4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6" name="Text Box 2809">
          <a:extLst>
            <a:ext uri="{FF2B5EF4-FFF2-40B4-BE49-F238E27FC236}">
              <a16:creationId xmlns:a16="http://schemas.microsoft.com/office/drawing/2014/main" id="{4BBD2F25-B4D0-4DBF-A897-E9B58AD29217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7" name="Text Box 2812">
          <a:extLst>
            <a:ext uri="{FF2B5EF4-FFF2-40B4-BE49-F238E27FC236}">
              <a16:creationId xmlns:a16="http://schemas.microsoft.com/office/drawing/2014/main" id="{06E86034-F1D6-4C43-876C-627CD48E41E0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8" name="Text Box 2815">
          <a:extLst>
            <a:ext uri="{FF2B5EF4-FFF2-40B4-BE49-F238E27FC236}">
              <a16:creationId xmlns:a16="http://schemas.microsoft.com/office/drawing/2014/main" id="{82D80EDC-3F29-4A33-AA7D-3C9C4CEBC69F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69" name="Text Box 2818">
          <a:extLst>
            <a:ext uri="{FF2B5EF4-FFF2-40B4-BE49-F238E27FC236}">
              <a16:creationId xmlns:a16="http://schemas.microsoft.com/office/drawing/2014/main" id="{49F68E4A-516E-43CC-827F-3F531EB2FE64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76200</xdr:colOff>
      <xdr:row>503</xdr:row>
      <xdr:rowOff>38100</xdr:rowOff>
    </xdr:to>
    <xdr:sp macro="" textlink="">
      <xdr:nvSpPr>
        <xdr:cNvPr id="5870" name="Text Box 2821">
          <a:extLst>
            <a:ext uri="{FF2B5EF4-FFF2-40B4-BE49-F238E27FC236}">
              <a16:creationId xmlns:a16="http://schemas.microsoft.com/office/drawing/2014/main" id="{00DC0AE1-8AC2-41A5-9290-9D8FFA5F1845}"/>
            </a:ext>
          </a:extLst>
        </xdr:cNvPr>
        <xdr:cNvSpPr txBox="1">
          <a:spLocks noChangeArrowheads="1"/>
        </xdr:cNvSpPr>
      </xdr:nvSpPr>
      <xdr:spPr bwMode="auto">
        <a:xfrm>
          <a:off x="4953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1" name="Text Box 2907">
          <a:extLst>
            <a:ext uri="{FF2B5EF4-FFF2-40B4-BE49-F238E27FC236}">
              <a16:creationId xmlns:a16="http://schemas.microsoft.com/office/drawing/2014/main" id="{18D6D86E-FADB-4CF2-8FF7-7755B590488B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2" name="Text Box 2908">
          <a:extLst>
            <a:ext uri="{FF2B5EF4-FFF2-40B4-BE49-F238E27FC236}">
              <a16:creationId xmlns:a16="http://schemas.microsoft.com/office/drawing/2014/main" id="{8E53EDC9-999A-4E34-AC6F-484731BC8F33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502</xdr:row>
      <xdr:rowOff>0</xdr:rowOff>
    </xdr:from>
    <xdr:to>
      <xdr:col>1</xdr:col>
      <xdr:colOff>228600</xdr:colOff>
      <xdr:row>503</xdr:row>
      <xdr:rowOff>38100</xdr:rowOff>
    </xdr:to>
    <xdr:sp macro="" textlink="">
      <xdr:nvSpPr>
        <xdr:cNvPr id="5873" name="Text Box 2912">
          <a:extLst>
            <a:ext uri="{FF2B5EF4-FFF2-40B4-BE49-F238E27FC236}">
              <a16:creationId xmlns:a16="http://schemas.microsoft.com/office/drawing/2014/main" id="{FDF97601-28AF-480E-9459-4A41110A9311}"/>
            </a:ext>
          </a:extLst>
        </xdr:cNvPr>
        <xdr:cNvSpPr txBox="1">
          <a:spLocks noChangeArrowheads="1"/>
        </xdr:cNvSpPr>
      </xdr:nvSpPr>
      <xdr:spPr bwMode="auto">
        <a:xfrm>
          <a:off x="647700" y="851077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5874" name="Text Box 3211">
          <a:extLst>
            <a:ext uri="{FF2B5EF4-FFF2-40B4-BE49-F238E27FC236}">
              <a16:creationId xmlns:a16="http://schemas.microsoft.com/office/drawing/2014/main" id="{FEDFDA4F-C5E0-4A5A-A503-C23E877F6DC6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BA97961A-2C34-4A68-9D37-E7D814B02542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10</xdr:col>
      <xdr:colOff>87630</xdr:colOff>
      <xdr:row>416</xdr:row>
      <xdr:rowOff>30481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C3FD05D7-1740-4FE7-A3F8-27FA27CCCAF5}"/>
            </a:ext>
          </a:extLst>
        </xdr:cNvPr>
        <xdr:cNvSpPr txBox="1">
          <a:spLocks noChangeArrowheads="1"/>
        </xdr:cNvSpPr>
      </xdr:nvSpPr>
      <xdr:spPr bwMode="auto">
        <a:xfrm>
          <a:off x="8854440" y="705231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10</xdr:col>
      <xdr:colOff>87630</xdr:colOff>
      <xdr:row>416</xdr:row>
      <xdr:rowOff>30481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58DC9B5B-3C49-4F23-A396-680A9E946289}"/>
            </a:ext>
          </a:extLst>
        </xdr:cNvPr>
        <xdr:cNvSpPr txBox="1">
          <a:spLocks noChangeArrowheads="1"/>
        </xdr:cNvSpPr>
      </xdr:nvSpPr>
      <xdr:spPr bwMode="auto">
        <a:xfrm>
          <a:off x="8854440" y="705231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E4D8EF85-D0A4-42E4-B77D-F85D62BE3AFD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ECF13520-22BC-4F87-B8DD-1DFA89AFC193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10</xdr:col>
      <xdr:colOff>87630</xdr:colOff>
      <xdr:row>374</xdr:row>
      <xdr:rowOff>30481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C2782441-534A-4A2C-9CBB-1C298FEBE2B2}"/>
            </a:ext>
          </a:extLst>
        </xdr:cNvPr>
        <xdr:cNvSpPr txBox="1">
          <a:spLocks noChangeArrowheads="1"/>
        </xdr:cNvSpPr>
      </xdr:nvSpPr>
      <xdr:spPr bwMode="auto">
        <a:xfrm>
          <a:off x="8854440" y="6348222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10</xdr:col>
      <xdr:colOff>87630</xdr:colOff>
      <xdr:row>400</xdr:row>
      <xdr:rowOff>30480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A8D9C3FB-885E-47B4-8E40-DBDC91AE5E26}"/>
            </a:ext>
          </a:extLst>
        </xdr:cNvPr>
        <xdr:cNvSpPr txBox="1">
          <a:spLocks noChangeArrowheads="1"/>
        </xdr:cNvSpPr>
      </xdr:nvSpPr>
      <xdr:spPr bwMode="auto">
        <a:xfrm>
          <a:off x="8854440" y="678408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10</xdr:col>
      <xdr:colOff>87630</xdr:colOff>
      <xdr:row>408</xdr:row>
      <xdr:rowOff>30479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401BF84A-A246-40CE-98E5-B97C25F2A5EE}"/>
            </a:ext>
          </a:extLst>
        </xdr:cNvPr>
        <xdr:cNvSpPr txBox="1">
          <a:spLocks noChangeArrowheads="1"/>
        </xdr:cNvSpPr>
      </xdr:nvSpPr>
      <xdr:spPr bwMode="auto">
        <a:xfrm>
          <a:off x="8854440" y="691819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10</xdr:col>
      <xdr:colOff>87630</xdr:colOff>
      <xdr:row>408</xdr:row>
      <xdr:rowOff>30479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7887F7D0-B65A-4DB4-BC38-E15D13120C5E}"/>
            </a:ext>
          </a:extLst>
        </xdr:cNvPr>
        <xdr:cNvSpPr txBox="1">
          <a:spLocks noChangeArrowheads="1"/>
        </xdr:cNvSpPr>
      </xdr:nvSpPr>
      <xdr:spPr bwMode="auto">
        <a:xfrm>
          <a:off x="8854440" y="691819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627</xdr:row>
      <xdr:rowOff>76200</xdr:rowOff>
    </xdr:from>
    <xdr:to>
      <xdr:col>0</xdr:col>
      <xdr:colOff>304800</xdr:colOff>
      <xdr:row>628</xdr:row>
      <xdr:rowOff>114301</xdr:rowOff>
    </xdr:to>
    <xdr:sp macro="" textlink="">
      <xdr:nvSpPr>
        <xdr:cNvPr id="5884" name="Text Box 3219">
          <a:extLst>
            <a:ext uri="{FF2B5EF4-FFF2-40B4-BE49-F238E27FC236}">
              <a16:creationId xmlns:a16="http://schemas.microsoft.com/office/drawing/2014/main" id="{E656E536-9B41-48CE-902F-FFE42C27C12B}"/>
            </a:ext>
          </a:extLst>
        </xdr:cNvPr>
        <xdr:cNvSpPr txBox="1">
          <a:spLocks noChangeArrowheads="1"/>
        </xdr:cNvSpPr>
      </xdr:nvSpPr>
      <xdr:spPr bwMode="auto">
        <a:xfrm>
          <a:off x="228600" y="1061389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1440180</xdr:colOff>
      <xdr:row>634</xdr:row>
      <xdr:rowOff>0</xdr:rowOff>
    </xdr:from>
    <xdr:to>
      <xdr:col>1</xdr:col>
      <xdr:colOff>1516380</xdr:colOff>
      <xdr:row>635</xdr:row>
      <xdr:rowOff>38100</xdr:rowOff>
    </xdr:to>
    <xdr:sp macro="" textlink="">
      <xdr:nvSpPr>
        <xdr:cNvPr id="5885" name="Text Box 3222">
          <a:extLst>
            <a:ext uri="{FF2B5EF4-FFF2-40B4-BE49-F238E27FC236}">
              <a16:creationId xmlns:a16="http://schemas.microsoft.com/office/drawing/2014/main" id="{41FA33D5-4770-4ED2-980A-A3E4720ACB7C}"/>
            </a:ext>
          </a:extLst>
        </xdr:cNvPr>
        <xdr:cNvSpPr txBox="1">
          <a:spLocks noChangeArrowheads="1"/>
        </xdr:cNvSpPr>
      </xdr:nvSpPr>
      <xdr:spPr bwMode="auto">
        <a:xfrm>
          <a:off x="1935480" y="1072362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6" name="Text Box 3209">
          <a:extLst>
            <a:ext uri="{FF2B5EF4-FFF2-40B4-BE49-F238E27FC236}">
              <a16:creationId xmlns:a16="http://schemas.microsoft.com/office/drawing/2014/main" id="{83BC0C6E-F74F-415A-8304-6466C1EF8BA6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7" name="Text Box 3220">
          <a:extLst>
            <a:ext uri="{FF2B5EF4-FFF2-40B4-BE49-F238E27FC236}">
              <a16:creationId xmlns:a16="http://schemas.microsoft.com/office/drawing/2014/main" id="{D8B0817F-D9C9-400D-8762-3AC1BA6F742B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88" name="Text Box 3223">
          <a:extLst>
            <a:ext uri="{FF2B5EF4-FFF2-40B4-BE49-F238E27FC236}">
              <a16:creationId xmlns:a16="http://schemas.microsoft.com/office/drawing/2014/main" id="{C598B5DE-3C29-45C8-8C37-30258EDB3312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89" name="Text Box 3209">
          <a:extLst>
            <a:ext uri="{FF2B5EF4-FFF2-40B4-BE49-F238E27FC236}">
              <a16:creationId xmlns:a16="http://schemas.microsoft.com/office/drawing/2014/main" id="{F6D0F3B2-DEAF-44D2-9EA9-44954A7178B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0" name="Text Box 3220">
          <a:extLst>
            <a:ext uri="{FF2B5EF4-FFF2-40B4-BE49-F238E27FC236}">
              <a16:creationId xmlns:a16="http://schemas.microsoft.com/office/drawing/2014/main" id="{AA247B1B-5A48-4D9B-9756-C3D0A368EF1E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1" name="Text Box 3223">
          <a:extLst>
            <a:ext uri="{FF2B5EF4-FFF2-40B4-BE49-F238E27FC236}">
              <a16:creationId xmlns:a16="http://schemas.microsoft.com/office/drawing/2014/main" id="{C830F7EE-4211-4CDE-A62C-998A52404D1B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2" name="Text Box 3209">
          <a:extLst>
            <a:ext uri="{FF2B5EF4-FFF2-40B4-BE49-F238E27FC236}">
              <a16:creationId xmlns:a16="http://schemas.microsoft.com/office/drawing/2014/main" id="{5DC2094F-67A3-439A-88DC-DBD58DF51FAC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3" name="Text Box 3220">
          <a:extLst>
            <a:ext uri="{FF2B5EF4-FFF2-40B4-BE49-F238E27FC236}">
              <a16:creationId xmlns:a16="http://schemas.microsoft.com/office/drawing/2014/main" id="{1165DF74-855A-4166-A6BB-8C7A7A0847FD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625</xdr:row>
      <xdr:rowOff>0</xdr:rowOff>
    </xdr:from>
    <xdr:to>
      <xdr:col>9</xdr:col>
      <xdr:colOff>381000</xdr:colOff>
      <xdr:row>626</xdr:row>
      <xdr:rowOff>38100</xdr:rowOff>
    </xdr:to>
    <xdr:sp macro="" textlink="">
      <xdr:nvSpPr>
        <xdr:cNvPr id="5894" name="Text Box 3223">
          <a:extLst>
            <a:ext uri="{FF2B5EF4-FFF2-40B4-BE49-F238E27FC236}">
              <a16:creationId xmlns:a16="http://schemas.microsoft.com/office/drawing/2014/main" id="{BCCACEFC-E807-4CDF-BDFC-6C84CD742174}"/>
            </a:ext>
          </a:extLst>
        </xdr:cNvPr>
        <xdr:cNvSpPr txBox="1">
          <a:spLocks noChangeArrowheads="1"/>
        </xdr:cNvSpPr>
      </xdr:nvSpPr>
      <xdr:spPr bwMode="auto">
        <a:xfrm>
          <a:off x="8054340" y="1057275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5" name="Text Box 3209">
          <a:extLst>
            <a:ext uri="{FF2B5EF4-FFF2-40B4-BE49-F238E27FC236}">
              <a16:creationId xmlns:a16="http://schemas.microsoft.com/office/drawing/2014/main" id="{ADED39DB-75D5-4AC3-901C-80B7511F2628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6" name="Text Box 3220">
          <a:extLst>
            <a:ext uri="{FF2B5EF4-FFF2-40B4-BE49-F238E27FC236}">
              <a16:creationId xmlns:a16="http://schemas.microsoft.com/office/drawing/2014/main" id="{C985EBF8-F1C6-4243-B9DC-C1E8A5DA7D5F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627</xdr:row>
      <xdr:rowOff>0</xdr:rowOff>
    </xdr:from>
    <xdr:to>
      <xdr:col>9</xdr:col>
      <xdr:colOff>381000</xdr:colOff>
      <xdr:row>628</xdr:row>
      <xdr:rowOff>38101</xdr:rowOff>
    </xdr:to>
    <xdr:sp macro="" textlink="">
      <xdr:nvSpPr>
        <xdr:cNvPr id="5897" name="Text Box 3223">
          <a:extLst>
            <a:ext uri="{FF2B5EF4-FFF2-40B4-BE49-F238E27FC236}">
              <a16:creationId xmlns:a16="http://schemas.microsoft.com/office/drawing/2014/main" id="{24E59118-FF21-4621-B358-AA4F6BBCC491}"/>
            </a:ext>
          </a:extLst>
        </xdr:cNvPr>
        <xdr:cNvSpPr txBox="1">
          <a:spLocks noChangeArrowheads="1"/>
        </xdr:cNvSpPr>
      </xdr:nvSpPr>
      <xdr:spPr bwMode="auto">
        <a:xfrm>
          <a:off x="8054340" y="1060627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620</xdr:row>
      <xdr:rowOff>0</xdr:rowOff>
    </xdr:from>
    <xdr:to>
      <xdr:col>9</xdr:col>
      <xdr:colOff>381000</xdr:colOff>
      <xdr:row>621</xdr:row>
      <xdr:rowOff>38099</xdr:rowOff>
    </xdr:to>
    <xdr:sp macro="" textlink="">
      <xdr:nvSpPr>
        <xdr:cNvPr id="5898" name="Text Box 3217">
          <a:extLst>
            <a:ext uri="{FF2B5EF4-FFF2-40B4-BE49-F238E27FC236}">
              <a16:creationId xmlns:a16="http://schemas.microsoft.com/office/drawing/2014/main" id="{B0A0ACE5-072F-45FB-A690-CF2DE689B72E}"/>
            </a:ext>
          </a:extLst>
        </xdr:cNvPr>
        <xdr:cNvSpPr txBox="1">
          <a:spLocks noChangeArrowheads="1"/>
        </xdr:cNvSpPr>
      </xdr:nvSpPr>
      <xdr:spPr bwMode="auto">
        <a:xfrm>
          <a:off x="8054340" y="10488930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5899" name="Text Box 2872">
          <a:extLst>
            <a:ext uri="{FF2B5EF4-FFF2-40B4-BE49-F238E27FC236}">
              <a16:creationId xmlns:a16="http://schemas.microsoft.com/office/drawing/2014/main" id="{6619E4FE-82F5-48B4-89FE-8DF5E311B28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366</xdr:row>
      <xdr:rowOff>0</xdr:rowOff>
    </xdr:from>
    <xdr:to>
      <xdr:col>11</xdr:col>
      <xdr:colOff>0</xdr:colOff>
      <xdr:row>367</xdr:row>
      <xdr:rowOff>30480</xdr:rowOff>
    </xdr:to>
    <xdr:sp macro="" textlink="">
      <xdr:nvSpPr>
        <xdr:cNvPr id="5900" name="Text Box 3210">
          <a:extLst>
            <a:ext uri="{FF2B5EF4-FFF2-40B4-BE49-F238E27FC236}">
              <a16:creationId xmlns:a16="http://schemas.microsoft.com/office/drawing/2014/main" id="{490927A3-892D-4987-9C41-56291DDA1EC3}"/>
            </a:ext>
          </a:extLst>
        </xdr:cNvPr>
        <xdr:cNvSpPr txBox="1">
          <a:spLocks noChangeArrowheads="1"/>
        </xdr:cNvSpPr>
      </xdr:nvSpPr>
      <xdr:spPr bwMode="auto">
        <a:xfrm>
          <a:off x="10530840" y="623087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369</xdr:row>
      <xdr:rowOff>0</xdr:rowOff>
    </xdr:from>
    <xdr:to>
      <xdr:col>11</xdr:col>
      <xdr:colOff>0</xdr:colOff>
      <xdr:row>370</xdr:row>
      <xdr:rowOff>30480</xdr:rowOff>
    </xdr:to>
    <xdr:sp macro="" textlink="">
      <xdr:nvSpPr>
        <xdr:cNvPr id="5901" name="Text Box 3211">
          <a:extLst>
            <a:ext uri="{FF2B5EF4-FFF2-40B4-BE49-F238E27FC236}">
              <a16:creationId xmlns:a16="http://schemas.microsoft.com/office/drawing/2014/main" id="{2270DBDF-5884-4290-AB0E-3B70CC7D88F6}"/>
            </a:ext>
          </a:extLst>
        </xdr:cNvPr>
        <xdr:cNvSpPr txBox="1">
          <a:spLocks noChangeArrowheads="1"/>
        </xdr:cNvSpPr>
      </xdr:nvSpPr>
      <xdr:spPr bwMode="auto">
        <a:xfrm>
          <a:off x="10530840" y="628116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600</xdr:row>
      <xdr:rowOff>0</xdr:rowOff>
    </xdr:from>
    <xdr:to>
      <xdr:col>10</xdr:col>
      <xdr:colOff>381000</xdr:colOff>
      <xdr:row>601</xdr:row>
      <xdr:rowOff>38101</xdr:rowOff>
    </xdr:to>
    <xdr:sp macro="" textlink="">
      <xdr:nvSpPr>
        <xdr:cNvPr id="5902" name="Text Box 3217">
          <a:extLst>
            <a:ext uri="{FF2B5EF4-FFF2-40B4-BE49-F238E27FC236}">
              <a16:creationId xmlns:a16="http://schemas.microsoft.com/office/drawing/2014/main" id="{FBA6A9D8-A5C1-4978-9BA5-FB7EF82B8B03}"/>
            </a:ext>
          </a:extLst>
        </xdr:cNvPr>
        <xdr:cNvSpPr txBox="1">
          <a:spLocks noChangeArrowheads="1"/>
        </xdr:cNvSpPr>
      </xdr:nvSpPr>
      <xdr:spPr bwMode="auto">
        <a:xfrm>
          <a:off x="9159240" y="1015365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03" name="Text Box 3211">
          <a:extLst>
            <a:ext uri="{FF2B5EF4-FFF2-40B4-BE49-F238E27FC236}">
              <a16:creationId xmlns:a16="http://schemas.microsoft.com/office/drawing/2014/main" id="{D400676B-AA32-4DB4-BB64-DF8543ABFC75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382B77E9-031E-4A1D-8B1B-1A3328B8B5CC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E1106AD8-2204-491E-9035-678B6DE6657F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376</xdr:row>
      <xdr:rowOff>0</xdr:rowOff>
    </xdr:from>
    <xdr:to>
      <xdr:col>11</xdr:col>
      <xdr:colOff>0</xdr:colOff>
      <xdr:row>377</xdr:row>
      <xdr:rowOff>30481</xdr:rowOff>
    </xdr:to>
    <xdr:sp macro="" textlink="">
      <xdr:nvSpPr>
        <xdr:cNvPr id="5906" name="Text Box 2872">
          <a:extLst>
            <a:ext uri="{FF2B5EF4-FFF2-40B4-BE49-F238E27FC236}">
              <a16:creationId xmlns:a16="http://schemas.microsoft.com/office/drawing/2014/main" id="{4677DAB5-BF14-46ED-AEB9-1F9E74A4C7A8}"/>
            </a:ext>
          </a:extLst>
        </xdr:cNvPr>
        <xdr:cNvSpPr txBox="1">
          <a:spLocks noChangeArrowheads="1"/>
        </xdr:cNvSpPr>
      </xdr:nvSpPr>
      <xdr:spPr bwMode="auto">
        <a:xfrm>
          <a:off x="10530840" y="63985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361</xdr:row>
      <xdr:rowOff>0</xdr:rowOff>
    </xdr:from>
    <xdr:to>
      <xdr:col>11</xdr:col>
      <xdr:colOff>0</xdr:colOff>
      <xdr:row>362</xdr:row>
      <xdr:rowOff>30481</xdr:rowOff>
    </xdr:to>
    <xdr:sp macro="" textlink="">
      <xdr:nvSpPr>
        <xdr:cNvPr id="5907" name="Text Box 3210">
          <a:extLst>
            <a:ext uri="{FF2B5EF4-FFF2-40B4-BE49-F238E27FC236}">
              <a16:creationId xmlns:a16="http://schemas.microsoft.com/office/drawing/2014/main" id="{69C6A957-1AFA-4D6C-BCB1-4644E9DCE970}"/>
            </a:ext>
          </a:extLst>
        </xdr:cNvPr>
        <xdr:cNvSpPr txBox="1">
          <a:spLocks noChangeArrowheads="1"/>
        </xdr:cNvSpPr>
      </xdr:nvSpPr>
      <xdr:spPr bwMode="auto">
        <a:xfrm>
          <a:off x="10530840" y="614705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366</xdr:row>
      <xdr:rowOff>0</xdr:rowOff>
    </xdr:from>
    <xdr:to>
      <xdr:col>11</xdr:col>
      <xdr:colOff>0</xdr:colOff>
      <xdr:row>367</xdr:row>
      <xdr:rowOff>30480</xdr:rowOff>
    </xdr:to>
    <xdr:sp macro="" textlink="">
      <xdr:nvSpPr>
        <xdr:cNvPr id="5908" name="Text Box 3211">
          <a:extLst>
            <a:ext uri="{FF2B5EF4-FFF2-40B4-BE49-F238E27FC236}">
              <a16:creationId xmlns:a16="http://schemas.microsoft.com/office/drawing/2014/main" id="{BA8B1EBF-0B38-4B50-992F-357CC9047E1E}"/>
            </a:ext>
          </a:extLst>
        </xdr:cNvPr>
        <xdr:cNvSpPr txBox="1">
          <a:spLocks noChangeArrowheads="1"/>
        </xdr:cNvSpPr>
      </xdr:nvSpPr>
      <xdr:spPr bwMode="auto">
        <a:xfrm>
          <a:off x="10530840" y="623087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548</xdr:row>
      <xdr:rowOff>121920</xdr:rowOff>
    </xdr:from>
    <xdr:to>
      <xdr:col>10</xdr:col>
      <xdr:colOff>365760</xdr:colOff>
      <xdr:row>550</xdr:row>
      <xdr:rowOff>0</xdr:rowOff>
    </xdr:to>
    <xdr:sp macro="" textlink="">
      <xdr:nvSpPr>
        <xdr:cNvPr id="5909" name="Text Box 3193">
          <a:extLst>
            <a:ext uri="{FF2B5EF4-FFF2-40B4-BE49-F238E27FC236}">
              <a16:creationId xmlns:a16="http://schemas.microsoft.com/office/drawing/2014/main" id="{BB985BE7-2AE7-4F88-937A-E55CF2FD4587}"/>
            </a:ext>
          </a:extLst>
        </xdr:cNvPr>
        <xdr:cNvSpPr txBox="1">
          <a:spLocks noChangeArrowheads="1"/>
        </xdr:cNvSpPr>
      </xdr:nvSpPr>
      <xdr:spPr bwMode="auto">
        <a:xfrm>
          <a:off x="9144000" y="9294114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370</xdr:row>
      <xdr:rowOff>0</xdr:rowOff>
    </xdr:from>
    <xdr:to>
      <xdr:col>11</xdr:col>
      <xdr:colOff>0</xdr:colOff>
      <xdr:row>371</xdr:row>
      <xdr:rowOff>30481</xdr:rowOff>
    </xdr:to>
    <xdr:sp macro="" textlink="">
      <xdr:nvSpPr>
        <xdr:cNvPr id="5910" name="Text Box 3211">
          <a:extLst>
            <a:ext uri="{FF2B5EF4-FFF2-40B4-BE49-F238E27FC236}">
              <a16:creationId xmlns:a16="http://schemas.microsoft.com/office/drawing/2014/main" id="{58BC9035-3571-4B05-944A-2C0C70523249}"/>
            </a:ext>
          </a:extLst>
        </xdr:cNvPr>
        <xdr:cNvSpPr txBox="1">
          <a:spLocks noChangeArrowheads="1"/>
        </xdr:cNvSpPr>
      </xdr:nvSpPr>
      <xdr:spPr bwMode="auto">
        <a:xfrm>
          <a:off x="10530840" y="629793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1B6270B3-6557-4A8F-977F-1D55CC21065C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403</xdr:row>
      <xdr:rowOff>0</xdr:rowOff>
    </xdr:from>
    <xdr:to>
      <xdr:col>11</xdr:col>
      <xdr:colOff>0</xdr:colOff>
      <xdr:row>404</xdr:row>
      <xdr:rowOff>30481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3486F699-4BA8-4B51-8E23-A8098566BBE8}"/>
            </a:ext>
          </a:extLst>
        </xdr:cNvPr>
        <xdr:cNvSpPr txBox="1">
          <a:spLocks noChangeArrowheads="1"/>
        </xdr:cNvSpPr>
      </xdr:nvSpPr>
      <xdr:spPr bwMode="auto">
        <a:xfrm>
          <a:off x="10530840" y="685114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01FC7BF6-6604-4DCC-B49C-184328034B95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57D509B3-1705-4462-9CC5-670CF574CFC0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395</xdr:row>
      <xdr:rowOff>0</xdr:rowOff>
    </xdr:from>
    <xdr:to>
      <xdr:col>11</xdr:col>
      <xdr:colOff>0</xdr:colOff>
      <xdr:row>396</xdr:row>
      <xdr:rowOff>30479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688F04CA-65A9-435E-8CEE-63DFB2A9A1F7}"/>
            </a:ext>
          </a:extLst>
        </xdr:cNvPr>
        <xdr:cNvSpPr txBox="1">
          <a:spLocks noChangeArrowheads="1"/>
        </xdr:cNvSpPr>
      </xdr:nvSpPr>
      <xdr:spPr bwMode="auto">
        <a:xfrm>
          <a:off x="10530840" y="671703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F7652AE1-99C9-4496-A8D9-DD69F9BF6446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402</xdr:row>
      <xdr:rowOff>0</xdr:rowOff>
    </xdr:from>
    <xdr:to>
      <xdr:col>11</xdr:col>
      <xdr:colOff>0</xdr:colOff>
      <xdr:row>403</xdr:row>
      <xdr:rowOff>30480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003052D4-E53E-4B28-A831-4928228A6F55}"/>
            </a:ext>
          </a:extLst>
        </xdr:cNvPr>
        <xdr:cNvSpPr txBox="1">
          <a:spLocks noChangeArrowheads="1"/>
        </xdr:cNvSpPr>
      </xdr:nvSpPr>
      <xdr:spPr bwMode="auto">
        <a:xfrm>
          <a:off x="10530840" y="683437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403</xdr:row>
      <xdr:rowOff>0</xdr:rowOff>
    </xdr:from>
    <xdr:to>
      <xdr:col>11</xdr:col>
      <xdr:colOff>0</xdr:colOff>
      <xdr:row>404</xdr:row>
      <xdr:rowOff>30481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263D840B-3AE4-4815-8238-1FDC21E9ADD4}"/>
            </a:ext>
          </a:extLst>
        </xdr:cNvPr>
        <xdr:cNvSpPr txBox="1">
          <a:spLocks noChangeArrowheads="1"/>
        </xdr:cNvSpPr>
      </xdr:nvSpPr>
      <xdr:spPr bwMode="auto">
        <a:xfrm>
          <a:off x="10530840" y="685114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369</xdr:row>
      <xdr:rowOff>0</xdr:rowOff>
    </xdr:from>
    <xdr:to>
      <xdr:col>11</xdr:col>
      <xdr:colOff>0</xdr:colOff>
      <xdr:row>370</xdr:row>
      <xdr:rowOff>30480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D9976167-156E-4726-BC04-48BF3251AA3E}"/>
            </a:ext>
          </a:extLst>
        </xdr:cNvPr>
        <xdr:cNvSpPr txBox="1">
          <a:spLocks noChangeArrowheads="1"/>
        </xdr:cNvSpPr>
      </xdr:nvSpPr>
      <xdr:spPr bwMode="auto">
        <a:xfrm>
          <a:off x="10530840" y="628116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372</xdr:row>
      <xdr:rowOff>0</xdr:rowOff>
    </xdr:from>
    <xdr:to>
      <xdr:col>11</xdr:col>
      <xdr:colOff>0</xdr:colOff>
      <xdr:row>373</xdr:row>
      <xdr:rowOff>30480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CA2FDB38-31F1-4D25-AA90-59CD5C0CB857}"/>
            </a:ext>
          </a:extLst>
        </xdr:cNvPr>
        <xdr:cNvSpPr txBox="1">
          <a:spLocks noChangeArrowheads="1"/>
        </xdr:cNvSpPr>
      </xdr:nvSpPr>
      <xdr:spPr bwMode="auto">
        <a:xfrm>
          <a:off x="10530840" y="633145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375</xdr:row>
      <xdr:rowOff>0</xdr:rowOff>
    </xdr:from>
    <xdr:to>
      <xdr:col>11</xdr:col>
      <xdr:colOff>0</xdr:colOff>
      <xdr:row>376</xdr:row>
      <xdr:rowOff>30480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E2293146-3DC1-47C0-8D84-4ABD273E6052}"/>
            </a:ext>
          </a:extLst>
        </xdr:cNvPr>
        <xdr:cNvSpPr txBox="1">
          <a:spLocks noChangeArrowheads="1"/>
        </xdr:cNvSpPr>
      </xdr:nvSpPr>
      <xdr:spPr bwMode="auto">
        <a:xfrm>
          <a:off x="10530840" y="638175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397</xdr:row>
      <xdr:rowOff>0</xdr:rowOff>
    </xdr:from>
    <xdr:to>
      <xdr:col>11</xdr:col>
      <xdr:colOff>0</xdr:colOff>
      <xdr:row>398</xdr:row>
      <xdr:rowOff>30481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2E64AB32-0703-4802-A2EF-736F5AB8658C}"/>
            </a:ext>
          </a:extLst>
        </xdr:cNvPr>
        <xdr:cNvSpPr txBox="1">
          <a:spLocks noChangeArrowheads="1"/>
        </xdr:cNvSpPr>
      </xdr:nvSpPr>
      <xdr:spPr bwMode="auto">
        <a:xfrm>
          <a:off x="10530840" y="675055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398</xdr:row>
      <xdr:rowOff>0</xdr:rowOff>
    </xdr:from>
    <xdr:to>
      <xdr:col>11</xdr:col>
      <xdr:colOff>0</xdr:colOff>
      <xdr:row>399</xdr:row>
      <xdr:rowOff>30479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910B1D8B-D4C1-42C9-B711-CCF1C7C23738}"/>
            </a:ext>
          </a:extLst>
        </xdr:cNvPr>
        <xdr:cNvSpPr txBox="1">
          <a:spLocks noChangeArrowheads="1"/>
        </xdr:cNvSpPr>
      </xdr:nvSpPr>
      <xdr:spPr bwMode="auto">
        <a:xfrm>
          <a:off x="10530840" y="676732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401</xdr:row>
      <xdr:rowOff>0</xdr:rowOff>
    </xdr:from>
    <xdr:to>
      <xdr:col>11</xdr:col>
      <xdr:colOff>0</xdr:colOff>
      <xdr:row>402</xdr:row>
      <xdr:rowOff>30479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4DF76AB6-78AD-44DA-AA8B-2A83C9B9AE2A}"/>
            </a:ext>
          </a:extLst>
        </xdr:cNvPr>
        <xdr:cNvSpPr txBox="1">
          <a:spLocks noChangeArrowheads="1"/>
        </xdr:cNvSpPr>
      </xdr:nvSpPr>
      <xdr:spPr bwMode="auto">
        <a:xfrm>
          <a:off x="10530840" y="681761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405</xdr:row>
      <xdr:rowOff>0</xdr:rowOff>
    </xdr:from>
    <xdr:to>
      <xdr:col>11</xdr:col>
      <xdr:colOff>0</xdr:colOff>
      <xdr:row>406</xdr:row>
      <xdr:rowOff>30480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B4021451-1E9F-40E1-8259-B56E69344E42}"/>
            </a:ext>
          </a:extLst>
        </xdr:cNvPr>
        <xdr:cNvSpPr txBox="1">
          <a:spLocks noChangeArrowheads="1"/>
        </xdr:cNvSpPr>
      </xdr:nvSpPr>
      <xdr:spPr bwMode="auto">
        <a:xfrm>
          <a:off x="10530840" y="688467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405</xdr:row>
      <xdr:rowOff>0</xdr:rowOff>
    </xdr:from>
    <xdr:to>
      <xdr:col>11</xdr:col>
      <xdr:colOff>0</xdr:colOff>
      <xdr:row>406</xdr:row>
      <xdr:rowOff>30480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E172B5F7-3157-4EF1-8F08-FE520BB7C3EA}"/>
            </a:ext>
          </a:extLst>
        </xdr:cNvPr>
        <xdr:cNvSpPr txBox="1">
          <a:spLocks noChangeArrowheads="1"/>
        </xdr:cNvSpPr>
      </xdr:nvSpPr>
      <xdr:spPr bwMode="auto">
        <a:xfrm>
          <a:off x="10530840" y="688467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406</xdr:row>
      <xdr:rowOff>0</xdr:rowOff>
    </xdr:from>
    <xdr:to>
      <xdr:col>11</xdr:col>
      <xdr:colOff>0</xdr:colOff>
      <xdr:row>407</xdr:row>
      <xdr:rowOff>30481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3B8ED574-D0F6-4C5C-AE79-AE131649C6AA}"/>
            </a:ext>
          </a:extLst>
        </xdr:cNvPr>
        <xdr:cNvSpPr txBox="1">
          <a:spLocks noChangeArrowheads="1"/>
        </xdr:cNvSpPr>
      </xdr:nvSpPr>
      <xdr:spPr bwMode="auto">
        <a:xfrm>
          <a:off x="10530840" y="690143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406</xdr:row>
      <xdr:rowOff>0</xdr:rowOff>
    </xdr:from>
    <xdr:to>
      <xdr:col>11</xdr:col>
      <xdr:colOff>0</xdr:colOff>
      <xdr:row>407</xdr:row>
      <xdr:rowOff>30481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C1957097-51D5-4376-90E9-85BCBCC38405}"/>
            </a:ext>
          </a:extLst>
        </xdr:cNvPr>
        <xdr:cNvSpPr txBox="1">
          <a:spLocks noChangeArrowheads="1"/>
        </xdr:cNvSpPr>
      </xdr:nvSpPr>
      <xdr:spPr bwMode="auto">
        <a:xfrm>
          <a:off x="10530840" y="690143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68BB3BC9-B21F-49E0-AFB1-1C2156A9DAF6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A12BB442-9BB1-4119-8574-8946083BC1AF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363A3D01-88DB-4EBF-8E59-20A3F73FB404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8A82D5F7-B373-4C5F-AB1B-37746CFF4513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A566F375-2F66-47BC-89B4-E32CB7F86DDF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F5910F99-2A18-47E3-99FF-67B86FA35F04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05486A90-3237-4512-A745-1E4C0D3181FF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418</xdr:row>
      <xdr:rowOff>0</xdr:rowOff>
    </xdr:from>
    <xdr:to>
      <xdr:col>11</xdr:col>
      <xdr:colOff>0</xdr:colOff>
      <xdr:row>419</xdr:row>
      <xdr:rowOff>30481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0323E0FA-B2B9-4A7F-A54D-D40F3CF0FAED}"/>
            </a:ext>
          </a:extLst>
        </xdr:cNvPr>
        <xdr:cNvSpPr txBox="1">
          <a:spLocks noChangeArrowheads="1"/>
        </xdr:cNvSpPr>
      </xdr:nvSpPr>
      <xdr:spPr bwMode="auto">
        <a:xfrm>
          <a:off x="10530840" y="710260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3BB54324-B068-4F84-B6DE-2347AC247BA7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88C8C423-545B-4434-B91F-33A4EF56885E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CFFC869B-FB34-4B4A-AD0B-15B495D1D793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4EAAB8E8-C167-4D2B-8602-28A23BC1F451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415</xdr:row>
      <xdr:rowOff>0</xdr:rowOff>
    </xdr:from>
    <xdr:to>
      <xdr:col>11</xdr:col>
      <xdr:colOff>0</xdr:colOff>
      <xdr:row>416</xdr:row>
      <xdr:rowOff>30481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BBB1FCA0-16BB-41F1-B7D7-0DD1C7A71519}"/>
            </a:ext>
          </a:extLst>
        </xdr:cNvPr>
        <xdr:cNvSpPr txBox="1">
          <a:spLocks noChangeArrowheads="1"/>
        </xdr:cNvSpPr>
      </xdr:nvSpPr>
      <xdr:spPr bwMode="auto">
        <a:xfrm>
          <a:off x="10530840" y="705231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415</xdr:row>
      <xdr:rowOff>0</xdr:rowOff>
    </xdr:from>
    <xdr:to>
      <xdr:col>11</xdr:col>
      <xdr:colOff>0</xdr:colOff>
      <xdr:row>416</xdr:row>
      <xdr:rowOff>30481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0E9A71BF-2659-4D65-A5EA-D24EA75FEAB0}"/>
            </a:ext>
          </a:extLst>
        </xdr:cNvPr>
        <xdr:cNvSpPr txBox="1">
          <a:spLocks noChangeArrowheads="1"/>
        </xdr:cNvSpPr>
      </xdr:nvSpPr>
      <xdr:spPr bwMode="auto">
        <a:xfrm>
          <a:off x="10530840" y="705231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5C92E8C4-829E-455B-81C8-5C36CC77FD33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79421CA8-D7B1-4C25-8D23-658FA33A82F9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373</xdr:row>
      <xdr:rowOff>0</xdr:rowOff>
    </xdr:from>
    <xdr:to>
      <xdr:col>11</xdr:col>
      <xdr:colOff>0</xdr:colOff>
      <xdr:row>374</xdr:row>
      <xdr:rowOff>30481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8D092752-4AC6-4ED2-8533-D63B435E10F4}"/>
            </a:ext>
          </a:extLst>
        </xdr:cNvPr>
        <xdr:cNvSpPr txBox="1">
          <a:spLocks noChangeArrowheads="1"/>
        </xdr:cNvSpPr>
      </xdr:nvSpPr>
      <xdr:spPr bwMode="auto">
        <a:xfrm>
          <a:off x="10530840" y="6348222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399</xdr:row>
      <xdr:rowOff>0</xdr:rowOff>
    </xdr:from>
    <xdr:to>
      <xdr:col>11</xdr:col>
      <xdr:colOff>0</xdr:colOff>
      <xdr:row>400</xdr:row>
      <xdr:rowOff>30480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DD44BBEC-B395-4833-9D12-0DFD6AE67254}"/>
            </a:ext>
          </a:extLst>
        </xdr:cNvPr>
        <xdr:cNvSpPr txBox="1">
          <a:spLocks noChangeArrowheads="1"/>
        </xdr:cNvSpPr>
      </xdr:nvSpPr>
      <xdr:spPr bwMode="auto">
        <a:xfrm>
          <a:off x="10530840" y="678408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407</xdr:row>
      <xdr:rowOff>0</xdr:rowOff>
    </xdr:from>
    <xdr:to>
      <xdr:col>11</xdr:col>
      <xdr:colOff>0</xdr:colOff>
      <xdr:row>408</xdr:row>
      <xdr:rowOff>30479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F3EE5CCF-E04E-4630-952C-F991F025C199}"/>
            </a:ext>
          </a:extLst>
        </xdr:cNvPr>
        <xdr:cNvSpPr txBox="1">
          <a:spLocks noChangeArrowheads="1"/>
        </xdr:cNvSpPr>
      </xdr:nvSpPr>
      <xdr:spPr bwMode="auto">
        <a:xfrm>
          <a:off x="10530840" y="691819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407</xdr:row>
      <xdr:rowOff>0</xdr:rowOff>
    </xdr:from>
    <xdr:to>
      <xdr:col>11</xdr:col>
      <xdr:colOff>0</xdr:colOff>
      <xdr:row>408</xdr:row>
      <xdr:rowOff>30479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2AD85BB2-E316-4CEA-BBAC-803FA67420BD}"/>
            </a:ext>
          </a:extLst>
        </xdr:cNvPr>
        <xdr:cNvSpPr txBox="1">
          <a:spLocks noChangeArrowheads="1"/>
        </xdr:cNvSpPr>
      </xdr:nvSpPr>
      <xdr:spPr bwMode="auto">
        <a:xfrm>
          <a:off x="10530840" y="691819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58C84CE4-55F0-411F-9CF9-7AC30C20C3D4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18AAF719-7BD6-404A-8FEC-AC5CDB45E6C3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DEE0DBD6-0685-4CE9-A958-B4CC08A0A572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F27E18C2-6398-4B2E-BAFE-4C87DCCC0FBC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2154CE44-C8F5-418B-B558-B19AE812F4C3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580AAE0-C21E-4931-8DF7-FEAADA003E0A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D4E6AF0C-CF41-47CD-B0E7-7CB1422F7160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4F5326F6-1ADB-49AE-82E4-563971B61C43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A40B6D2B-2F48-41CA-BD3C-0F62127C2F6C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26176EDF-152D-4682-AD5C-361C169AE31A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FF22FDE2-9F6C-4BE6-B32C-52FE4E9D9BF7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423</xdr:row>
      <xdr:rowOff>0</xdr:rowOff>
    </xdr:from>
    <xdr:to>
      <xdr:col>10</xdr:col>
      <xdr:colOff>87630</xdr:colOff>
      <xdr:row>424</xdr:row>
      <xdr:rowOff>30480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56DFFF4B-2E07-4AE4-A388-4C258B7C158A}"/>
            </a:ext>
          </a:extLst>
        </xdr:cNvPr>
        <xdr:cNvSpPr txBox="1">
          <a:spLocks noChangeArrowheads="1"/>
        </xdr:cNvSpPr>
      </xdr:nvSpPr>
      <xdr:spPr bwMode="auto">
        <a:xfrm>
          <a:off x="8854440" y="718642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7C2FB9E0-1C03-425A-8639-3A282E146261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21D30FF2-21B8-495D-8945-1AA5667193B3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61DC675B-A58F-4C3C-B9C8-4BAF5A7C204D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423</xdr:row>
      <xdr:rowOff>0</xdr:rowOff>
    </xdr:from>
    <xdr:to>
      <xdr:col>11</xdr:col>
      <xdr:colOff>0</xdr:colOff>
      <xdr:row>424</xdr:row>
      <xdr:rowOff>30480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C554350C-9A27-4B8C-BCF5-D617064882DE}"/>
            </a:ext>
          </a:extLst>
        </xdr:cNvPr>
        <xdr:cNvSpPr txBox="1">
          <a:spLocks noChangeArrowheads="1"/>
        </xdr:cNvSpPr>
      </xdr:nvSpPr>
      <xdr:spPr bwMode="auto">
        <a:xfrm>
          <a:off x="10530840" y="718642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15B6F5CD-E350-4183-845A-30A5B7903017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3F48E1A6-77A4-4A94-B033-51CE8DC5D691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383DC437-57D1-42BF-8B5D-80985FE11C78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85B7199D-471E-42AE-90A0-D232B13F2C95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584811F6-EB2F-4482-B7AA-EA6932B46D5D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60584E22-4884-495C-8DB8-DCF0C7A8511F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E4C52F9E-D835-4BC5-A4D0-38BE84F8F1B9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7B449FEB-138F-45AF-B71D-E3CF90E63971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AEE38186-7279-4EA5-B401-9D61AF8F1779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723D65BA-0995-4C9C-A9CD-0F102E70FC55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30AB6C8D-8A62-4ECD-A0BC-76C53E628469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424</xdr:row>
      <xdr:rowOff>0</xdr:rowOff>
    </xdr:from>
    <xdr:to>
      <xdr:col>10</xdr:col>
      <xdr:colOff>87630</xdr:colOff>
      <xdr:row>425</xdr:row>
      <xdr:rowOff>30481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CEC8ACF2-2B10-490C-ADF8-1A1372AAB7D3}"/>
            </a:ext>
          </a:extLst>
        </xdr:cNvPr>
        <xdr:cNvSpPr txBox="1">
          <a:spLocks noChangeArrowheads="1"/>
        </xdr:cNvSpPr>
      </xdr:nvSpPr>
      <xdr:spPr bwMode="auto">
        <a:xfrm>
          <a:off x="8854440" y="720318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088AABE7-2977-4A97-A71E-4A6C0406F85A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D8C2CB6F-BBB0-42AA-811F-B20ED9C57B57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048656B2-4468-402D-8970-6D193F6F277B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424</xdr:row>
      <xdr:rowOff>0</xdr:rowOff>
    </xdr:from>
    <xdr:to>
      <xdr:col>11</xdr:col>
      <xdr:colOff>0</xdr:colOff>
      <xdr:row>425</xdr:row>
      <xdr:rowOff>30481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6722492F-1281-4663-A353-D2E125B6FCFD}"/>
            </a:ext>
          </a:extLst>
        </xdr:cNvPr>
        <xdr:cNvSpPr txBox="1">
          <a:spLocks noChangeArrowheads="1"/>
        </xdr:cNvSpPr>
      </xdr:nvSpPr>
      <xdr:spPr bwMode="auto">
        <a:xfrm>
          <a:off x="10530840" y="720318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404D52B5-F7AC-4F1D-905C-CFD215339C9C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E5F22D4F-2404-4919-A7C6-D5AFD6F52B12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163DE69E-D148-4D5A-816C-FB26916DF2BB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429</xdr:row>
      <xdr:rowOff>0</xdr:rowOff>
    </xdr:from>
    <xdr:to>
      <xdr:col>10</xdr:col>
      <xdr:colOff>87630</xdr:colOff>
      <xdr:row>430</xdr:row>
      <xdr:rowOff>30480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8AE9299B-D201-4D4F-B4FB-132DB00E1EE5}"/>
            </a:ext>
          </a:extLst>
        </xdr:cNvPr>
        <xdr:cNvSpPr txBox="1">
          <a:spLocks noChangeArrowheads="1"/>
        </xdr:cNvSpPr>
      </xdr:nvSpPr>
      <xdr:spPr bwMode="auto">
        <a:xfrm>
          <a:off x="8854440" y="728700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965F24A1-C85E-418B-A2CA-DBAF4E57C39C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C02FCDFE-1E11-4021-B129-BA7C704DBAD7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512D9593-1007-41EE-8E4B-268ECEB40EC6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429</xdr:row>
      <xdr:rowOff>0</xdr:rowOff>
    </xdr:from>
    <xdr:to>
      <xdr:col>11</xdr:col>
      <xdr:colOff>0</xdr:colOff>
      <xdr:row>430</xdr:row>
      <xdr:rowOff>30480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9634A81E-DF1B-4D4F-8B51-28C6571FCF43}"/>
            </a:ext>
          </a:extLst>
        </xdr:cNvPr>
        <xdr:cNvSpPr txBox="1">
          <a:spLocks noChangeArrowheads="1"/>
        </xdr:cNvSpPr>
      </xdr:nvSpPr>
      <xdr:spPr bwMode="auto">
        <a:xfrm>
          <a:off x="10530840" y="728700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10</xdr:col>
      <xdr:colOff>87630</xdr:colOff>
      <xdr:row>378</xdr:row>
      <xdr:rowOff>30479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8C7CE9A6-9DD4-4717-B442-065B3F705899}"/>
            </a:ext>
          </a:extLst>
        </xdr:cNvPr>
        <xdr:cNvSpPr txBox="1">
          <a:spLocks noChangeArrowheads="1"/>
        </xdr:cNvSpPr>
      </xdr:nvSpPr>
      <xdr:spPr bwMode="auto">
        <a:xfrm>
          <a:off x="8854440" y="64152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10</xdr:col>
      <xdr:colOff>87630</xdr:colOff>
      <xdr:row>378</xdr:row>
      <xdr:rowOff>30479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A76F60E4-FF55-4DC2-936E-3397D9355E81}"/>
            </a:ext>
          </a:extLst>
        </xdr:cNvPr>
        <xdr:cNvSpPr txBox="1">
          <a:spLocks noChangeArrowheads="1"/>
        </xdr:cNvSpPr>
      </xdr:nvSpPr>
      <xdr:spPr bwMode="auto">
        <a:xfrm>
          <a:off x="8854440" y="64152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A94EABDB-3EFC-44AF-9EB4-0F22C0659744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377</xdr:row>
      <xdr:rowOff>0</xdr:rowOff>
    </xdr:from>
    <xdr:to>
      <xdr:col>11</xdr:col>
      <xdr:colOff>0</xdr:colOff>
      <xdr:row>378</xdr:row>
      <xdr:rowOff>30479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4ABBC113-2ED2-4445-A416-434FD366EF7C}"/>
            </a:ext>
          </a:extLst>
        </xdr:cNvPr>
        <xdr:cNvSpPr txBox="1">
          <a:spLocks noChangeArrowheads="1"/>
        </xdr:cNvSpPr>
      </xdr:nvSpPr>
      <xdr:spPr bwMode="auto">
        <a:xfrm>
          <a:off x="10530840" y="64152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377</xdr:row>
      <xdr:rowOff>0</xdr:rowOff>
    </xdr:from>
    <xdr:to>
      <xdr:col>11</xdr:col>
      <xdr:colOff>0</xdr:colOff>
      <xdr:row>378</xdr:row>
      <xdr:rowOff>30479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BB55F795-FCF9-4C03-9700-71AF38CA2A03}"/>
            </a:ext>
          </a:extLst>
        </xdr:cNvPr>
        <xdr:cNvSpPr txBox="1">
          <a:spLocks noChangeArrowheads="1"/>
        </xdr:cNvSpPr>
      </xdr:nvSpPr>
      <xdr:spPr bwMode="auto">
        <a:xfrm>
          <a:off x="10530840" y="64152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E615E5DD-6DE6-4880-851B-90DA6A2CF44E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6801EB15-DDBD-42BD-9F33-E391CEFE744E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4251467C-107C-43A0-AC5C-ADCAABBC944A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10646541-5859-43DF-9FAA-0622BF8C0575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10</xdr:col>
      <xdr:colOff>87630</xdr:colOff>
      <xdr:row>420</xdr:row>
      <xdr:rowOff>30479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6AB98D44-A98C-4C5C-8C07-E20CB0685D3C}"/>
            </a:ext>
          </a:extLst>
        </xdr:cNvPr>
        <xdr:cNvSpPr txBox="1">
          <a:spLocks noChangeArrowheads="1"/>
        </xdr:cNvSpPr>
      </xdr:nvSpPr>
      <xdr:spPr bwMode="auto">
        <a:xfrm>
          <a:off x="8854440" y="711936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0885F312-99AC-4285-8C0A-155D8C4B98E1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D58169B0-A4B3-42E3-9B83-B8F788644480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1E838C8C-200E-4968-B551-735FB6A46962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419</xdr:row>
      <xdr:rowOff>0</xdr:rowOff>
    </xdr:from>
    <xdr:to>
      <xdr:col>11</xdr:col>
      <xdr:colOff>0</xdr:colOff>
      <xdr:row>420</xdr:row>
      <xdr:rowOff>30479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C8A91C00-5C42-4942-964F-C9893CF18B35}"/>
            </a:ext>
          </a:extLst>
        </xdr:cNvPr>
        <xdr:cNvSpPr txBox="1">
          <a:spLocks noChangeArrowheads="1"/>
        </xdr:cNvSpPr>
      </xdr:nvSpPr>
      <xdr:spPr bwMode="auto">
        <a:xfrm>
          <a:off x="10530840" y="711936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304800</xdr:colOff>
      <xdr:row>165</xdr:row>
      <xdr:rowOff>38100</xdr:rowOff>
    </xdr:from>
    <xdr:to>
      <xdr:col>10</xdr:col>
      <xdr:colOff>381000</xdr:colOff>
      <xdr:row>166</xdr:row>
      <xdr:rowOff>68580</xdr:rowOff>
    </xdr:to>
    <xdr:sp macro="" textlink="">
      <xdr:nvSpPr>
        <xdr:cNvPr id="6003" name="Text Box 11">
          <a:extLst>
            <a:ext uri="{FF2B5EF4-FFF2-40B4-BE49-F238E27FC236}">
              <a16:creationId xmlns:a16="http://schemas.microsoft.com/office/drawing/2014/main" id="{4B585BB1-780A-4419-9CFD-514BD75514E6}"/>
            </a:ext>
          </a:extLst>
        </xdr:cNvPr>
        <xdr:cNvSpPr txBox="1">
          <a:spLocks noChangeArrowheads="1"/>
        </xdr:cNvSpPr>
      </xdr:nvSpPr>
      <xdr:spPr bwMode="auto">
        <a:xfrm>
          <a:off x="9159240" y="28651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004" name="Text Box 2872">
          <a:extLst>
            <a:ext uri="{FF2B5EF4-FFF2-40B4-BE49-F238E27FC236}">
              <a16:creationId xmlns:a16="http://schemas.microsoft.com/office/drawing/2014/main" id="{4CF39A6F-78AC-4CC3-A281-81391F18846E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D616C37B-2AD0-4DD2-855C-96F7D8A9C711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006" name="Text Box 3211">
          <a:extLst>
            <a:ext uri="{FF2B5EF4-FFF2-40B4-BE49-F238E27FC236}">
              <a16:creationId xmlns:a16="http://schemas.microsoft.com/office/drawing/2014/main" id="{8349C224-8226-4129-B99C-E4DCEA3B03B0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903C5884-8078-448A-B682-5C87C7DF9845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53D3F209-E059-46D4-B18E-EDBB718FB0FF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10</xdr:col>
      <xdr:colOff>87630</xdr:colOff>
      <xdr:row>415</xdr:row>
      <xdr:rowOff>30480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771BF18F-0891-49BE-9110-5C3DCA83E3CB}"/>
            </a:ext>
          </a:extLst>
        </xdr:cNvPr>
        <xdr:cNvSpPr txBox="1">
          <a:spLocks noChangeArrowheads="1"/>
        </xdr:cNvSpPr>
      </xdr:nvSpPr>
      <xdr:spPr bwMode="auto">
        <a:xfrm>
          <a:off x="8854440" y="703554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F0684F82-AC22-4EC4-A007-2AFB1A76A2A2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414</xdr:row>
      <xdr:rowOff>0</xdr:rowOff>
    </xdr:from>
    <xdr:to>
      <xdr:col>11</xdr:col>
      <xdr:colOff>0</xdr:colOff>
      <xdr:row>415</xdr:row>
      <xdr:rowOff>30480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E07A90B5-A3B7-4577-AC09-2426056695AC}"/>
            </a:ext>
          </a:extLst>
        </xdr:cNvPr>
        <xdr:cNvSpPr txBox="1">
          <a:spLocks noChangeArrowheads="1"/>
        </xdr:cNvSpPr>
      </xdr:nvSpPr>
      <xdr:spPr bwMode="auto">
        <a:xfrm>
          <a:off x="10530840" y="703554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C9CF3517-8497-4BE3-A079-AE065678501B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7DBC3A5F-59B1-41B8-B7B0-900D0AF25A93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796E261A-8021-45D3-A78F-04426D0B73D5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9691F3AC-4DE9-442F-B538-A1F684B4677E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6" name="Text Box 9">
          <a:extLst>
            <a:ext uri="{FF2B5EF4-FFF2-40B4-BE49-F238E27FC236}">
              <a16:creationId xmlns:a16="http://schemas.microsoft.com/office/drawing/2014/main" id="{FE888805-D3ED-4F1B-A8CB-26A635391479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7" name="Text Box 2909">
          <a:extLst>
            <a:ext uri="{FF2B5EF4-FFF2-40B4-BE49-F238E27FC236}">
              <a16:creationId xmlns:a16="http://schemas.microsoft.com/office/drawing/2014/main" id="{8F551E67-358D-49FB-810F-787A5A283DC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8" name="Text Box 9">
          <a:extLst>
            <a:ext uri="{FF2B5EF4-FFF2-40B4-BE49-F238E27FC236}">
              <a16:creationId xmlns:a16="http://schemas.microsoft.com/office/drawing/2014/main" id="{C8F6ABF4-2DCD-42E2-BF5C-F7EB8DA5C49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6019" name="Text Box 2909">
          <a:extLst>
            <a:ext uri="{FF2B5EF4-FFF2-40B4-BE49-F238E27FC236}">
              <a16:creationId xmlns:a16="http://schemas.microsoft.com/office/drawing/2014/main" id="{44351DB7-3A56-48C3-BD79-16C40FCCC18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0" name="Text Box 9">
          <a:extLst>
            <a:ext uri="{FF2B5EF4-FFF2-40B4-BE49-F238E27FC236}">
              <a16:creationId xmlns:a16="http://schemas.microsoft.com/office/drawing/2014/main" id="{9598EA83-0C72-4764-8C0E-B92CEAB2E5C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1" name="Text Box 2909">
          <a:extLst>
            <a:ext uri="{FF2B5EF4-FFF2-40B4-BE49-F238E27FC236}">
              <a16:creationId xmlns:a16="http://schemas.microsoft.com/office/drawing/2014/main" id="{F172618B-55CA-4D86-8007-57AE1C50DC5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2" name="Text Box 9">
          <a:extLst>
            <a:ext uri="{FF2B5EF4-FFF2-40B4-BE49-F238E27FC236}">
              <a16:creationId xmlns:a16="http://schemas.microsoft.com/office/drawing/2014/main" id="{44275389-A8E0-4AB4-A616-134D286CB33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6023" name="Text Box 2909">
          <a:extLst>
            <a:ext uri="{FF2B5EF4-FFF2-40B4-BE49-F238E27FC236}">
              <a16:creationId xmlns:a16="http://schemas.microsoft.com/office/drawing/2014/main" id="{345E66DF-AF96-48BE-A691-84C49DFB844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024" name="Text Box 8">
          <a:extLst>
            <a:ext uri="{FF2B5EF4-FFF2-40B4-BE49-F238E27FC236}">
              <a16:creationId xmlns:a16="http://schemas.microsoft.com/office/drawing/2014/main" id="{2D4082A0-4FBD-4751-85F3-5B91823E5335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5" name="Text Box 13">
          <a:extLst>
            <a:ext uri="{FF2B5EF4-FFF2-40B4-BE49-F238E27FC236}">
              <a16:creationId xmlns:a16="http://schemas.microsoft.com/office/drawing/2014/main" id="{A0442FAF-A717-4AE0-8C67-BA0163B3D47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6" name="Text Box 53">
          <a:extLst>
            <a:ext uri="{FF2B5EF4-FFF2-40B4-BE49-F238E27FC236}">
              <a16:creationId xmlns:a16="http://schemas.microsoft.com/office/drawing/2014/main" id="{0DD82D63-D5B7-414B-AD70-71DE75AFB5D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7" name="Text Box 145">
          <a:extLst>
            <a:ext uri="{FF2B5EF4-FFF2-40B4-BE49-F238E27FC236}">
              <a16:creationId xmlns:a16="http://schemas.microsoft.com/office/drawing/2014/main" id="{73A115A2-76D4-4849-825B-14B71006A90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8" name="Text Box 237">
          <a:extLst>
            <a:ext uri="{FF2B5EF4-FFF2-40B4-BE49-F238E27FC236}">
              <a16:creationId xmlns:a16="http://schemas.microsoft.com/office/drawing/2014/main" id="{FC3DF968-C318-4EA7-B1EC-12D519442A6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29" name="Text Box 329">
          <a:extLst>
            <a:ext uri="{FF2B5EF4-FFF2-40B4-BE49-F238E27FC236}">
              <a16:creationId xmlns:a16="http://schemas.microsoft.com/office/drawing/2014/main" id="{2608ABCA-EE65-4CF9-83DA-9DC9A1806D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0" name="Text Box 421">
          <a:extLst>
            <a:ext uri="{FF2B5EF4-FFF2-40B4-BE49-F238E27FC236}">
              <a16:creationId xmlns:a16="http://schemas.microsoft.com/office/drawing/2014/main" id="{23BF7EEE-D10A-4C5F-B013-FD1AE0E5647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1" name="Text Box 513">
          <a:extLst>
            <a:ext uri="{FF2B5EF4-FFF2-40B4-BE49-F238E27FC236}">
              <a16:creationId xmlns:a16="http://schemas.microsoft.com/office/drawing/2014/main" id="{B277EA1C-E460-443E-B6D9-75B06164D4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2" name="Text Box 605">
          <a:extLst>
            <a:ext uri="{FF2B5EF4-FFF2-40B4-BE49-F238E27FC236}">
              <a16:creationId xmlns:a16="http://schemas.microsoft.com/office/drawing/2014/main" id="{AAE28C83-0822-487B-B408-92F3DF2BF9E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3" name="Text Box 697">
          <a:extLst>
            <a:ext uri="{FF2B5EF4-FFF2-40B4-BE49-F238E27FC236}">
              <a16:creationId xmlns:a16="http://schemas.microsoft.com/office/drawing/2014/main" id="{A045EF6D-AD11-442C-9F78-5BADA6FB5E7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4" name="Text Box 789">
          <a:extLst>
            <a:ext uri="{FF2B5EF4-FFF2-40B4-BE49-F238E27FC236}">
              <a16:creationId xmlns:a16="http://schemas.microsoft.com/office/drawing/2014/main" id="{E0DDEF6A-CC23-4889-98C7-757E1664908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5" name="Text Box 881">
          <a:extLst>
            <a:ext uri="{FF2B5EF4-FFF2-40B4-BE49-F238E27FC236}">
              <a16:creationId xmlns:a16="http://schemas.microsoft.com/office/drawing/2014/main" id="{A0A8C3EB-CDA7-4B73-A97A-ECECC4C2927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6" name="Text Box 973">
          <a:extLst>
            <a:ext uri="{FF2B5EF4-FFF2-40B4-BE49-F238E27FC236}">
              <a16:creationId xmlns:a16="http://schemas.microsoft.com/office/drawing/2014/main" id="{E675D3A0-7D62-4F97-9780-5478EFAA8D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7" name="Text Box 1065">
          <a:extLst>
            <a:ext uri="{FF2B5EF4-FFF2-40B4-BE49-F238E27FC236}">
              <a16:creationId xmlns:a16="http://schemas.microsoft.com/office/drawing/2014/main" id="{9E2B35E2-817F-4AD3-AA87-9737DE7CF8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8" name="Text Box 1157">
          <a:extLst>
            <a:ext uri="{FF2B5EF4-FFF2-40B4-BE49-F238E27FC236}">
              <a16:creationId xmlns:a16="http://schemas.microsoft.com/office/drawing/2014/main" id="{E03CFBE4-394D-41B4-956C-E2654223C1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39" name="Text Box 1249">
          <a:extLst>
            <a:ext uri="{FF2B5EF4-FFF2-40B4-BE49-F238E27FC236}">
              <a16:creationId xmlns:a16="http://schemas.microsoft.com/office/drawing/2014/main" id="{554618ED-8F97-400A-ACBF-11CD43152C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0" name="Text Box 1347">
          <a:extLst>
            <a:ext uri="{FF2B5EF4-FFF2-40B4-BE49-F238E27FC236}">
              <a16:creationId xmlns:a16="http://schemas.microsoft.com/office/drawing/2014/main" id="{D29D6007-962F-4B80-8252-E6534C33D74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1" name="Text Box 1372">
          <a:extLst>
            <a:ext uri="{FF2B5EF4-FFF2-40B4-BE49-F238E27FC236}">
              <a16:creationId xmlns:a16="http://schemas.microsoft.com/office/drawing/2014/main" id="{AAB4AD7A-EE2A-45D7-A4F7-9107F8F90C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2" name="Text Box 1375">
          <a:extLst>
            <a:ext uri="{FF2B5EF4-FFF2-40B4-BE49-F238E27FC236}">
              <a16:creationId xmlns:a16="http://schemas.microsoft.com/office/drawing/2014/main" id="{B9CE7A9B-2B1A-40A9-8751-4EC40CB7FD5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3" name="Text Box 1378">
          <a:extLst>
            <a:ext uri="{FF2B5EF4-FFF2-40B4-BE49-F238E27FC236}">
              <a16:creationId xmlns:a16="http://schemas.microsoft.com/office/drawing/2014/main" id="{2A075D83-C442-4F8E-A62F-89CD2D8818B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4" name="Text Box 1381">
          <a:extLst>
            <a:ext uri="{FF2B5EF4-FFF2-40B4-BE49-F238E27FC236}">
              <a16:creationId xmlns:a16="http://schemas.microsoft.com/office/drawing/2014/main" id="{F3BCFA1E-07EE-4ADC-B8BB-4E50DEEFEDB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5" name="Text Box 1384">
          <a:extLst>
            <a:ext uri="{FF2B5EF4-FFF2-40B4-BE49-F238E27FC236}">
              <a16:creationId xmlns:a16="http://schemas.microsoft.com/office/drawing/2014/main" id="{B0E40FE6-B147-4E17-B815-9A0A1893B15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6" name="Text Box 1387">
          <a:extLst>
            <a:ext uri="{FF2B5EF4-FFF2-40B4-BE49-F238E27FC236}">
              <a16:creationId xmlns:a16="http://schemas.microsoft.com/office/drawing/2014/main" id="{20552D50-0336-4B41-93F1-D0AD135CD35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7" name="Text Box 1390">
          <a:extLst>
            <a:ext uri="{FF2B5EF4-FFF2-40B4-BE49-F238E27FC236}">
              <a16:creationId xmlns:a16="http://schemas.microsoft.com/office/drawing/2014/main" id="{1E7E2FC9-21FC-42CA-A376-00646EE070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8" name="Text Box 1393">
          <a:extLst>
            <a:ext uri="{FF2B5EF4-FFF2-40B4-BE49-F238E27FC236}">
              <a16:creationId xmlns:a16="http://schemas.microsoft.com/office/drawing/2014/main" id="{4D645C41-38FA-409B-83CB-3352C257E05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49" name="Text Box 1396">
          <a:extLst>
            <a:ext uri="{FF2B5EF4-FFF2-40B4-BE49-F238E27FC236}">
              <a16:creationId xmlns:a16="http://schemas.microsoft.com/office/drawing/2014/main" id="{67050D8D-9D71-4E2A-939F-FC82218DEA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0" name="Text Box 1399">
          <a:extLst>
            <a:ext uri="{FF2B5EF4-FFF2-40B4-BE49-F238E27FC236}">
              <a16:creationId xmlns:a16="http://schemas.microsoft.com/office/drawing/2014/main" id="{D564761C-35E3-4D28-B865-B96DC744902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1" name="Text Box 1402">
          <a:extLst>
            <a:ext uri="{FF2B5EF4-FFF2-40B4-BE49-F238E27FC236}">
              <a16:creationId xmlns:a16="http://schemas.microsoft.com/office/drawing/2014/main" id="{6C94F031-8F70-4106-A6F3-8409BD1E7F7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2" name="Text Box 1405">
          <a:extLst>
            <a:ext uri="{FF2B5EF4-FFF2-40B4-BE49-F238E27FC236}">
              <a16:creationId xmlns:a16="http://schemas.microsoft.com/office/drawing/2014/main" id="{D81BFBC1-2BB4-48AA-AEC5-36F76FD425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3" name="Text Box 1408">
          <a:extLst>
            <a:ext uri="{FF2B5EF4-FFF2-40B4-BE49-F238E27FC236}">
              <a16:creationId xmlns:a16="http://schemas.microsoft.com/office/drawing/2014/main" id="{20C5F22C-F8B6-43B3-8104-14EC2C4696A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4" name="Text Box 1411">
          <a:extLst>
            <a:ext uri="{FF2B5EF4-FFF2-40B4-BE49-F238E27FC236}">
              <a16:creationId xmlns:a16="http://schemas.microsoft.com/office/drawing/2014/main" id="{DCA42ED5-F911-4602-B0BF-2C1B33C58B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5" name="Text Box 1414">
          <a:extLst>
            <a:ext uri="{FF2B5EF4-FFF2-40B4-BE49-F238E27FC236}">
              <a16:creationId xmlns:a16="http://schemas.microsoft.com/office/drawing/2014/main" id="{17C487CA-999D-463D-B936-541E658CB15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6" name="Text Box 1439">
          <a:extLst>
            <a:ext uri="{FF2B5EF4-FFF2-40B4-BE49-F238E27FC236}">
              <a16:creationId xmlns:a16="http://schemas.microsoft.com/office/drawing/2014/main" id="{2BB2AAEC-F33A-4FAC-976F-407ECB41DC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7" name="Text Box 1442">
          <a:extLst>
            <a:ext uri="{FF2B5EF4-FFF2-40B4-BE49-F238E27FC236}">
              <a16:creationId xmlns:a16="http://schemas.microsoft.com/office/drawing/2014/main" id="{E4E08ABC-9713-41D4-B4D7-071A1DF0FE6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8" name="Text Box 1445">
          <a:extLst>
            <a:ext uri="{FF2B5EF4-FFF2-40B4-BE49-F238E27FC236}">
              <a16:creationId xmlns:a16="http://schemas.microsoft.com/office/drawing/2014/main" id="{08BB5124-67BD-4BF4-A2F7-7052546B8D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59" name="Text Box 1448">
          <a:extLst>
            <a:ext uri="{FF2B5EF4-FFF2-40B4-BE49-F238E27FC236}">
              <a16:creationId xmlns:a16="http://schemas.microsoft.com/office/drawing/2014/main" id="{78D55792-459C-4D17-A332-7D5233915A4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0" name="Text Box 1451">
          <a:extLst>
            <a:ext uri="{FF2B5EF4-FFF2-40B4-BE49-F238E27FC236}">
              <a16:creationId xmlns:a16="http://schemas.microsoft.com/office/drawing/2014/main" id="{A5884081-6C8A-427C-B1BF-A91297E898A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1" name="Text Box 1454">
          <a:extLst>
            <a:ext uri="{FF2B5EF4-FFF2-40B4-BE49-F238E27FC236}">
              <a16:creationId xmlns:a16="http://schemas.microsoft.com/office/drawing/2014/main" id="{6BA19419-9624-4866-A14E-A968287F2A4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2" name="Text Box 1457">
          <a:extLst>
            <a:ext uri="{FF2B5EF4-FFF2-40B4-BE49-F238E27FC236}">
              <a16:creationId xmlns:a16="http://schemas.microsoft.com/office/drawing/2014/main" id="{B35B181B-DA64-4C52-8858-3D3185AC108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3" name="Text Box 1460">
          <a:extLst>
            <a:ext uri="{FF2B5EF4-FFF2-40B4-BE49-F238E27FC236}">
              <a16:creationId xmlns:a16="http://schemas.microsoft.com/office/drawing/2014/main" id="{9C1428BD-E313-4C4B-83F8-EB68D6FD7FB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4" name="Text Box 1463">
          <a:extLst>
            <a:ext uri="{FF2B5EF4-FFF2-40B4-BE49-F238E27FC236}">
              <a16:creationId xmlns:a16="http://schemas.microsoft.com/office/drawing/2014/main" id="{84EBB276-AF20-473D-AE44-A1A5C59C09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5" name="Text Box 1466">
          <a:extLst>
            <a:ext uri="{FF2B5EF4-FFF2-40B4-BE49-F238E27FC236}">
              <a16:creationId xmlns:a16="http://schemas.microsoft.com/office/drawing/2014/main" id="{5BD3C3CB-08C5-43C3-B12D-F459EA8231E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6" name="Text Box 1469">
          <a:extLst>
            <a:ext uri="{FF2B5EF4-FFF2-40B4-BE49-F238E27FC236}">
              <a16:creationId xmlns:a16="http://schemas.microsoft.com/office/drawing/2014/main" id="{56CFD26E-7471-4B20-B327-3E7B0AB8D4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7" name="Text Box 1472">
          <a:extLst>
            <a:ext uri="{FF2B5EF4-FFF2-40B4-BE49-F238E27FC236}">
              <a16:creationId xmlns:a16="http://schemas.microsoft.com/office/drawing/2014/main" id="{DB85BAA5-DD1A-43E5-881D-55CE6B05E0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8" name="Text Box 1475">
          <a:extLst>
            <a:ext uri="{FF2B5EF4-FFF2-40B4-BE49-F238E27FC236}">
              <a16:creationId xmlns:a16="http://schemas.microsoft.com/office/drawing/2014/main" id="{9269188F-7FC2-45C8-A78C-B339147E30D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69" name="Text Box 1478">
          <a:extLst>
            <a:ext uri="{FF2B5EF4-FFF2-40B4-BE49-F238E27FC236}">
              <a16:creationId xmlns:a16="http://schemas.microsoft.com/office/drawing/2014/main" id="{2076B62F-3403-4DCB-8948-BFAE1223F82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0" name="Text Box 1481">
          <a:extLst>
            <a:ext uri="{FF2B5EF4-FFF2-40B4-BE49-F238E27FC236}">
              <a16:creationId xmlns:a16="http://schemas.microsoft.com/office/drawing/2014/main" id="{B823E9FC-CC5A-4D1D-8F66-8CA939702D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1" name="Text Box 1506">
          <a:extLst>
            <a:ext uri="{FF2B5EF4-FFF2-40B4-BE49-F238E27FC236}">
              <a16:creationId xmlns:a16="http://schemas.microsoft.com/office/drawing/2014/main" id="{998E066C-7AF1-4793-B65F-5F9660FFDA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2" name="Text Box 1509">
          <a:extLst>
            <a:ext uri="{FF2B5EF4-FFF2-40B4-BE49-F238E27FC236}">
              <a16:creationId xmlns:a16="http://schemas.microsoft.com/office/drawing/2014/main" id="{0EDDE80D-159E-486E-A2FC-C67F6B2E91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3" name="Text Box 1512">
          <a:extLst>
            <a:ext uri="{FF2B5EF4-FFF2-40B4-BE49-F238E27FC236}">
              <a16:creationId xmlns:a16="http://schemas.microsoft.com/office/drawing/2014/main" id="{2FC869CF-F4AD-4004-8910-C993215211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4" name="Text Box 1515">
          <a:extLst>
            <a:ext uri="{FF2B5EF4-FFF2-40B4-BE49-F238E27FC236}">
              <a16:creationId xmlns:a16="http://schemas.microsoft.com/office/drawing/2014/main" id="{B9831430-17F9-4C15-9B8A-EA0C9A0836E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5" name="Text Box 1518">
          <a:extLst>
            <a:ext uri="{FF2B5EF4-FFF2-40B4-BE49-F238E27FC236}">
              <a16:creationId xmlns:a16="http://schemas.microsoft.com/office/drawing/2014/main" id="{45435538-6012-4C5E-98FA-FA525C5D7F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6" name="Text Box 1521">
          <a:extLst>
            <a:ext uri="{FF2B5EF4-FFF2-40B4-BE49-F238E27FC236}">
              <a16:creationId xmlns:a16="http://schemas.microsoft.com/office/drawing/2014/main" id="{D6AB7A85-7C93-4C51-8AC8-92DD296F5AE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7" name="Text Box 1524">
          <a:extLst>
            <a:ext uri="{FF2B5EF4-FFF2-40B4-BE49-F238E27FC236}">
              <a16:creationId xmlns:a16="http://schemas.microsoft.com/office/drawing/2014/main" id="{0AD0972A-B1F4-42BB-AEAE-3DDAE31D77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8" name="Text Box 1527">
          <a:extLst>
            <a:ext uri="{FF2B5EF4-FFF2-40B4-BE49-F238E27FC236}">
              <a16:creationId xmlns:a16="http://schemas.microsoft.com/office/drawing/2014/main" id="{7D737BC9-B6D2-4FD3-B778-A9A881D59E0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79" name="Text Box 1530">
          <a:extLst>
            <a:ext uri="{FF2B5EF4-FFF2-40B4-BE49-F238E27FC236}">
              <a16:creationId xmlns:a16="http://schemas.microsoft.com/office/drawing/2014/main" id="{D13878E3-E6A2-47E2-8077-48AEC497F9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0" name="Text Box 1533">
          <a:extLst>
            <a:ext uri="{FF2B5EF4-FFF2-40B4-BE49-F238E27FC236}">
              <a16:creationId xmlns:a16="http://schemas.microsoft.com/office/drawing/2014/main" id="{714B54CF-C63B-4D0D-8A3A-064DF8F7490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1" name="Text Box 1536">
          <a:extLst>
            <a:ext uri="{FF2B5EF4-FFF2-40B4-BE49-F238E27FC236}">
              <a16:creationId xmlns:a16="http://schemas.microsoft.com/office/drawing/2014/main" id="{8D8AA938-FE83-496C-9B38-0640A9C646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2" name="Text Box 1539">
          <a:extLst>
            <a:ext uri="{FF2B5EF4-FFF2-40B4-BE49-F238E27FC236}">
              <a16:creationId xmlns:a16="http://schemas.microsoft.com/office/drawing/2014/main" id="{959FFE01-6C04-4A14-BA29-0492D365AF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3" name="Text Box 1542">
          <a:extLst>
            <a:ext uri="{FF2B5EF4-FFF2-40B4-BE49-F238E27FC236}">
              <a16:creationId xmlns:a16="http://schemas.microsoft.com/office/drawing/2014/main" id="{B14E8F6D-D4D7-43E8-BF57-DD9136298C2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4" name="Text Box 1545">
          <a:extLst>
            <a:ext uri="{FF2B5EF4-FFF2-40B4-BE49-F238E27FC236}">
              <a16:creationId xmlns:a16="http://schemas.microsoft.com/office/drawing/2014/main" id="{7848EE2E-4778-4D38-A719-926447CCB54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5" name="Text Box 1548">
          <a:extLst>
            <a:ext uri="{FF2B5EF4-FFF2-40B4-BE49-F238E27FC236}">
              <a16:creationId xmlns:a16="http://schemas.microsoft.com/office/drawing/2014/main" id="{C42BD3C6-F5DD-4EE2-8423-3B825C525A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6" name="Text Box 1573">
          <a:extLst>
            <a:ext uri="{FF2B5EF4-FFF2-40B4-BE49-F238E27FC236}">
              <a16:creationId xmlns:a16="http://schemas.microsoft.com/office/drawing/2014/main" id="{15848227-1004-4701-B61D-D9184D131B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7" name="Text Box 1576">
          <a:extLst>
            <a:ext uri="{FF2B5EF4-FFF2-40B4-BE49-F238E27FC236}">
              <a16:creationId xmlns:a16="http://schemas.microsoft.com/office/drawing/2014/main" id="{75EA7861-4069-479E-B866-F78ACAF3B86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8" name="Text Box 1579">
          <a:extLst>
            <a:ext uri="{FF2B5EF4-FFF2-40B4-BE49-F238E27FC236}">
              <a16:creationId xmlns:a16="http://schemas.microsoft.com/office/drawing/2014/main" id="{EB8027E8-3101-460D-84FC-1434EC42277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89" name="Text Box 1582">
          <a:extLst>
            <a:ext uri="{FF2B5EF4-FFF2-40B4-BE49-F238E27FC236}">
              <a16:creationId xmlns:a16="http://schemas.microsoft.com/office/drawing/2014/main" id="{B062D922-83C2-4C3A-B84E-CD28CF3124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0" name="Text Box 1585">
          <a:extLst>
            <a:ext uri="{FF2B5EF4-FFF2-40B4-BE49-F238E27FC236}">
              <a16:creationId xmlns:a16="http://schemas.microsoft.com/office/drawing/2014/main" id="{6014789E-1751-4C4A-8BFC-5B5292C4450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1" name="Text Box 1588">
          <a:extLst>
            <a:ext uri="{FF2B5EF4-FFF2-40B4-BE49-F238E27FC236}">
              <a16:creationId xmlns:a16="http://schemas.microsoft.com/office/drawing/2014/main" id="{F8AB1C92-F7E3-4A81-A00A-7F0DC4B14C9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2" name="Text Box 1591">
          <a:extLst>
            <a:ext uri="{FF2B5EF4-FFF2-40B4-BE49-F238E27FC236}">
              <a16:creationId xmlns:a16="http://schemas.microsoft.com/office/drawing/2014/main" id="{76A79829-FBDB-48B3-AC19-C76C712241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3" name="Text Box 1594">
          <a:extLst>
            <a:ext uri="{FF2B5EF4-FFF2-40B4-BE49-F238E27FC236}">
              <a16:creationId xmlns:a16="http://schemas.microsoft.com/office/drawing/2014/main" id="{87F0AC1E-69A9-48D3-A43B-B930EF48AA4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4" name="Text Box 1597">
          <a:extLst>
            <a:ext uri="{FF2B5EF4-FFF2-40B4-BE49-F238E27FC236}">
              <a16:creationId xmlns:a16="http://schemas.microsoft.com/office/drawing/2014/main" id="{6C6016D5-242F-47EA-9E75-F77242945B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5" name="Text Box 1600">
          <a:extLst>
            <a:ext uri="{FF2B5EF4-FFF2-40B4-BE49-F238E27FC236}">
              <a16:creationId xmlns:a16="http://schemas.microsoft.com/office/drawing/2014/main" id="{D0162387-1F32-4696-A6DC-318CE74C83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6" name="Text Box 1603">
          <a:extLst>
            <a:ext uri="{FF2B5EF4-FFF2-40B4-BE49-F238E27FC236}">
              <a16:creationId xmlns:a16="http://schemas.microsoft.com/office/drawing/2014/main" id="{A2097C00-BC59-4C5E-8DEA-EAACAA5BDF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7" name="Text Box 1606">
          <a:extLst>
            <a:ext uri="{FF2B5EF4-FFF2-40B4-BE49-F238E27FC236}">
              <a16:creationId xmlns:a16="http://schemas.microsoft.com/office/drawing/2014/main" id="{B2C5589C-007D-4070-9D71-0303EDA979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8" name="Text Box 1609">
          <a:extLst>
            <a:ext uri="{FF2B5EF4-FFF2-40B4-BE49-F238E27FC236}">
              <a16:creationId xmlns:a16="http://schemas.microsoft.com/office/drawing/2014/main" id="{452C09B9-FB04-4A42-B193-431FA936EAA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099" name="Text Box 1612">
          <a:extLst>
            <a:ext uri="{FF2B5EF4-FFF2-40B4-BE49-F238E27FC236}">
              <a16:creationId xmlns:a16="http://schemas.microsoft.com/office/drawing/2014/main" id="{16D48785-3BCA-4A86-9C0E-4B593909135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0" name="Text Box 1615">
          <a:extLst>
            <a:ext uri="{FF2B5EF4-FFF2-40B4-BE49-F238E27FC236}">
              <a16:creationId xmlns:a16="http://schemas.microsoft.com/office/drawing/2014/main" id="{72FC5F3A-8658-4558-946C-09056949823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1" name="Text Box 1640">
          <a:extLst>
            <a:ext uri="{FF2B5EF4-FFF2-40B4-BE49-F238E27FC236}">
              <a16:creationId xmlns:a16="http://schemas.microsoft.com/office/drawing/2014/main" id="{C91536A5-12F0-4957-BC82-B091915F7D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2" name="Text Box 1643">
          <a:extLst>
            <a:ext uri="{FF2B5EF4-FFF2-40B4-BE49-F238E27FC236}">
              <a16:creationId xmlns:a16="http://schemas.microsoft.com/office/drawing/2014/main" id="{79CC2B02-758A-40BE-ADF8-031FAD8776B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3" name="Text Box 1646">
          <a:extLst>
            <a:ext uri="{FF2B5EF4-FFF2-40B4-BE49-F238E27FC236}">
              <a16:creationId xmlns:a16="http://schemas.microsoft.com/office/drawing/2014/main" id="{3DAF14EF-2BB4-4DCA-9E0D-E092C6BF5A7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4" name="Text Box 1649">
          <a:extLst>
            <a:ext uri="{FF2B5EF4-FFF2-40B4-BE49-F238E27FC236}">
              <a16:creationId xmlns:a16="http://schemas.microsoft.com/office/drawing/2014/main" id="{F10F3CA6-672B-4813-93CD-5CBE41809B8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5" name="Text Box 1652">
          <a:extLst>
            <a:ext uri="{FF2B5EF4-FFF2-40B4-BE49-F238E27FC236}">
              <a16:creationId xmlns:a16="http://schemas.microsoft.com/office/drawing/2014/main" id="{EE5894EA-66C3-44AE-98F7-F85252AA537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6" name="Text Box 1655">
          <a:extLst>
            <a:ext uri="{FF2B5EF4-FFF2-40B4-BE49-F238E27FC236}">
              <a16:creationId xmlns:a16="http://schemas.microsoft.com/office/drawing/2014/main" id="{29E9DC76-AA3D-4E87-BC7B-47FA26F9C2E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7" name="Text Box 1658">
          <a:extLst>
            <a:ext uri="{FF2B5EF4-FFF2-40B4-BE49-F238E27FC236}">
              <a16:creationId xmlns:a16="http://schemas.microsoft.com/office/drawing/2014/main" id="{2CD27BEB-9184-465C-B12A-2B20509262D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8" name="Text Box 1661">
          <a:extLst>
            <a:ext uri="{FF2B5EF4-FFF2-40B4-BE49-F238E27FC236}">
              <a16:creationId xmlns:a16="http://schemas.microsoft.com/office/drawing/2014/main" id="{D0C0F394-6977-499F-B544-B303ECF0AAA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09" name="Text Box 1664">
          <a:extLst>
            <a:ext uri="{FF2B5EF4-FFF2-40B4-BE49-F238E27FC236}">
              <a16:creationId xmlns:a16="http://schemas.microsoft.com/office/drawing/2014/main" id="{9A12CC26-139B-4516-A9C4-0F398F0B47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0" name="Text Box 1667">
          <a:extLst>
            <a:ext uri="{FF2B5EF4-FFF2-40B4-BE49-F238E27FC236}">
              <a16:creationId xmlns:a16="http://schemas.microsoft.com/office/drawing/2014/main" id="{A3FBCEB8-E79E-47AA-BA83-B11A2F10E8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1" name="Text Box 1670">
          <a:extLst>
            <a:ext uri="{FF2B5EF4-FFF2-40B4-BE49-F238E27FC236}">
              <a16:creationId xmlns:a16="http://schemas.microsoft.com/office/drawing/2014/main" id="{95473709-456B-45E0-8711-56E4DAFEE5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2" name="Text Box 1673">
          <a:extLst>
            <a:ext uri="{FF2B5EF4-FFF2-40B4-BE49-F238E27FC236}">
              <a16:creationId xmlns:a16="http://schemas.microsoft.com/office/drawing/2014/main" id="{4A153B3F-3326-4928-B75D-175A1F24A4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3" name="Text Box 1676">
          <a:extLst>
            <a:ext uri="{FF2B5EF4-FFF2-40B4-BE49-F238E27FC236}">
              <a16:creationId xmlns:a16="http://schemas.microsoft.com/office/drawing/2014/main" id="{40C100B2-AE29-4C66-9603-D517944FA50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4" name="Text Box 1679">
          <a:extLst>
            <a:ext uri="{FF2B5EF4-FFF2-40B4-BE49-F238E27FC236}">
              <a16:creationId xmlns:a16="http://schemas.microsoft.com/office/drawing/2014/main" id="{E5B4616C-D4D3-4587-B0D3-5AEC0D0009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5" name="Text Box 1682">
          <a:extLst>
            <a:ext uri="{FF2B5EF4-FFF2-40B4-BE49-F238E27FC236}">
              <a16:creationId xmlns:a16="http://schemas.microsoft.com/office/drawing/2014/main" id="{BB0CF82F-4A6F-4C44-A2F5-91AE1A2EA9F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6" name="Text Box 1707">
          <a:extLst>
            <a:ext uri="{FF2B5EF4-FFF2-40B4-BE49-F238E27FC236}">
              <a16:creationId xmlns:a16="http://schemas.microsoft.com/office/drawing/2014/main" id="{F2A6E1DB-0631-4C47-AFE8-CF422A7BCE4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7" name="Text Box 1710">
          <a:extLst>
            <a:ext uri="{FF2B5EF4-FFF2-40B4-BE49-F238E27FC236}">
              <a16:creationId xmlns:a16="http://schemas.microsoft.com/office/drawing/2014/main" id="{C666537A-2116-42F2-891F-15946E434A7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8" name="Text Box 1713">
          <a:extLst>
            <a:ext uri="{FF2B5EF4-FFF2-40B4-BE49-F238E27FC236}">
              <a16:creationId xmlns:a16="http://schemas.microsoft.com/office/drawing/2014/main" id="{1B030646-8636-4750-9F74-7F007841634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19" name="Text Box 1716">
          <a:extLst>
            <a:ext uri="{FF2B5EF4-FFF2-40B4-BE49-F238E27FC236}">
              <a16:creationId xmlns:a16="http://schemas.microsoft.com/office/drawing/2014/main" id="{CFBE4CD4-F4F9-4DE5-A34C-93B1A2F4DAE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0" name="Text Box 1719">
          <a:extLst>
            <a:ext uri="{FF2B5EF4-FFF2-40B4-BE49-F238E27FC236}">
              <a16:creationId xmlns:a16="http://schemas.microsoft.com/office/drawing/2014/main" id="{78AE3F9D-B8CE-4AFE-86CF-47509D7A2D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1" name="Text Box 1722">
          <a:extLst>
            <a:ext uri="{FF2B5EF4-FFF2-40B4-BE49-F238E27FC236}">
              <a16:creationId xmlns:a16="http://schemas.microsoft.com/office/drawing/2014/main" id="{40275C9E-0AA7-4761-A84D-582FF7D74D4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2" name="Text Box 1725">
          <a:extLst>
            <a:ext uri="{FF2B5EF4-FFF2-40B4-BE49-F238E27FC236}">
              <a16:creationId xmlns:a16="http://schemas.microsoft.com/office/drawing/2014/main" id="{4DD1C197-8BDA-4079-8D6C-377FDF2866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3" name="Text Box 1728">
          <a:extLst>
            <a:ext uri="{FF2B5EF4-FFF2-40B4-BE49-F238E27FC236}">
              <a16:creationId xmlns:a16="http://schemas.microsoft.com/office/drawing/2014/main" id="{7B34AE4F-9293-4F61-8FCC-2659F14EB3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4" name="Text Box 1731">
          <a:extLst>
            <a:ext uri="{FF2B5EF4-FFF2-40B4-BE49-F238E27FC236}">
              <a16:creationId xmlns:a16="http://schemas.microsoft.com/office/drawing/2014/main" id="{8A44D74A-9161-4233-AB99-2F94764042B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5" name="Text Box 1734">
          <a:extLst>
            <a:ext uri="{FF2B5EF4-FFF2-40B4-BE49-F238E27FC236}">
              <a16:creationId xmlns:a16="http://schemas.microsoft.com/office/drawing/2014/main" id="{F66657BB-2FBD-421F-A1F9-B398A0852F9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6" name="Text Box 1737">
          <a:extLst>
            <a:ext uri="{FF2B5EF4-FFF2-40B4-BE49-F238E27FC236}">
              <a16:creationId xmlns:a16="http://schemas.microsoft.com/office/drawing/2014/main" id="{784FA4F0-88F2-441D-A642-18C1F8AB67D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7" name="Text Box 1740">
          <a:extLst>
            <a:ext uri="{FF2B5EF4-FFF2-40B4-BE49-F238E27FC236}">
              <a16:creationId xmlns:a16="http://schemas.microsoft.com/office/drawing/2014/main" id="{D93E934B-F27C-4D2D-BA13-485EA4F37D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8" name="Text Box 1743">
          <a:extLst>
            <a:ext uri="{FF2B5EF4-FFF2-40B4-BE49-F238E27FC236}">
              <a16:creationId xmlns:a16="http://schemas.microsoft.com/office/drawing/2014/main" id="{94DE1875-339B-4E9A-84D1-6E921C92DDD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29" name="Text Box 1746">
          <a:extLst>
            <a:ext uri="{FF2B5EF4-FFF2-40B4-BE49-F238E27FC236}">
              <a16:creationId xmlns:a16="http://schemas.microsoft.com/office/drawing/2014/main" id="{50D2D9C1-3CC8-4A15-984E-24DB2739DF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0" name="Text Box 1749">
          <a:extLst>
            <a:ext uri="{FF2B5EF4-FFF2-40B4-BE49-F238E27FC236}">
              <a16:creationId xmlns:a16="http://schemas.microsoft.com/office/drawing/2014/main" id="{5F2C0A86-20C7-4BF2-8F5F-BC80F042F8D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1" name="Text Box 1774">
          <a:extLst>
            <a:ext uri="{FF2B5EF4-FFF2-40B4-BE49-F238E27FC236}">
              <a16:creationId xmlns:a16="http://schemas.microsoft.com/office/drawing/2014/main" id="{5A38DD82-B628-4DD9-A08A-38D5019BA53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2" name="Text Box 1777">
          <a:extLst>
            <a:ext uri="{FF2B5EF4-FFF2-40B4-BE49-F238E27FC236}">
              <a16:creationId xmlns:a16="http://schemas.microsoft.com/office/drawing/2014/main" id="{FD525B49-54C9-4A01-A479-BEAAC86551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3" name="Text Box 1780">
          <a:extLst>
            <a:ext uri="{FF2B5EF4-FFF2-40B4-BE49-F238E27FC236}">
              <a16:creationId xmlns:a16="http://schemas.microsoft.com/office/drawing/2014/main" id="{32E9B66C-070E-453B-BCA0-B3A8F8D0B0C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4" name="Text Box 1783">
          <a:extLst>
            <a:ext uri="{FF2B5EF4-FFF2-40B4-BE49-F238E27FC236}">
              <a16:creationId xmlns:a16="http://schemas.microsoft.com/office/drawing/2014/main" id="{808B3E85-0C02-439B-9FD9-639E2B84349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5" name="Text Box 1786">
          <a:extLst>
            <a:ext uri="{FF2B5EF4-FFF2-40B4-BE49-F238E27FC236}">
              <a16:creationId xmlns:a16="http://schemas.microsoft.com/office/drawing/2014/main" id="{B73B6063-1020-438D-8D03-04929065A1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6" name="Text Box 1789">
          <a:extLst>
            <a:ext uri="{FF2B5EF4-FFF2-40B4-BE49-F238E27FC236}">
              <a16:creationId xmlns:a16="http://schemas.microsoft.com/office/drawing/2014/main" id="{46CA42EB-0871-4682-BA2F-BBB0D716195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7" name="Text Box 1792">
          <a:extLst>
            <a:ext uri="{FF2B5EF4-FFF2-40B4-BE49-F238E27FC236}">
              <a16:creationId xmlns:a16="http://schemas.microsoft.com/office/drawing/2014/main" id="{19303879-F0ED-4DFA-A436-F9C7235B55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8" name="Text Box 1795">
          <a:extLst>
            <a:ext uri="{FF2B5EF4-FFF2-40B4-BE49-F238E27FC236}">
              <a16:creationId xmlns:a16="http://schemas.microsoft.com/office/drawing/2014/main" id="{10FC951E-1111-4305-B591-AEA2D57497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39" name="Text Box 1798">
          <a:extLst>
            <a:ext uri="{FF2B5EF4-FFF2-40B4-BE49-F238E27FC236}">
              <a16:creationId xmlns:a16="http://schemas.microsoft.com/office/drawing/2014/main" id="{B70E1FF3-F1BB-4762-A76F-0F71322711F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0" name="Text Box 1801">
          <a:extLst>
            <a:ext uri="{FF2B5EF4-FFF2-40B4-BE49-F238E27FC236}">
              <a16:creationId xmlns:a16="http://schemas.microsoft.com/office/drawing/2014/main" id="{A7778AA4-01C9-47C4-9CC3-CE2F5D8EAF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1" name="Text Box 1804">
          <a:extLst>
            <a:ext uri="{FF2B5EF4-FFF2-40B4-BE49-F238E27FC236}">
              <a16:creationId xmlns:a16="http://schemas.microsoft.com/office/drawing/2014/main" id="{B55F0D48-170D-49A6-A898-634A120E84E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2" name="Text Box 1807">
          <a:extLst>
            <a:ext uri="{FF2B5EF4-FFF2-40B4-BE49-F238E27FC236}">
              <a16:creationId xmlns:a16="http://schemas.microsoft.com/office/drawing/2014/main" id="{7C979740-EACC-4F6F-9FBC-981AFCE14EB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3" name="Text Box 1810">
          <a:extLst>
            <a:ext uri="{FF2B5EF4-FFF2-40B4-BE49-F238E27FC236}">
              <a16:creationId xmlns:a16="http://schemas.microsoft.com/office/drawing/2014/main" id="{75E95EB7-5B8B-4011-885A-FD2582D374C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4" name="Text Box 1813">
          <a:extLst>
            <a:ext uri="{FF2B5EF4-FFF2-40B4-BE49-F238E27FC236}">
              <a16:creationId xmlns:a16="http://schemas.microsoft.com/office/drawing/2014/main" id="{318E8B2B-9A3E-4DA3-9052-6B7FFDEC139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5" name="Text Box 1816">
          <a:extLst>
            <a:ext uri="{FF2B5EF4-FFF2-40B4-BE49-F238E27FC236}">
              <a16:creationId xmlns:a16="http://schemas.microsoft.com/office/drawing/2014/main" id="{475D70D9-9279-432E-AA62-1698933CB1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6" name="Text Box 1841">
          <a:extLst>
            <a:ext uri="{FF2B5EF4-FFF2-40B4-BE49-F238E27FC236}">
              <a16:creationId xmlns:a16="http://schemas.microsoft.com/office/drawing/2014/main" id="{159A97FB-15C2-4E0A-8E10-14E23BDCA78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7" name="Text Box 1844">
          <a:extLst>
            <a:ext uri="{FF2B5EF4-FFF2-40B4-BE49-F238E27FC236}">
              <a16:creationId xmlns:a16="http://schemas.microsoft.com/office/drawing/2014/main" id="{A3427DF4-2DCF-44B4-84C6-36378EB684A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8" name="Text Box 1847">
          <a:extLst>
            <a:ext uri="{FF2B5EF4-FFF2-40B4-BE49-F238E27FC236}">
              <a16:creationId xmlns:a16="http://schemas.microsoft.com/office/drawing/2014/main" id="{EFF9F75B-2488-4C0D-9BB1-9007DB789F3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49" name="Text Box 1850">
          <a:extLst>
            <a:ext uri="{FF2B5EF4-FFF2-40B4-BE49-F238E27FC236}">
              <a16:creationId xmlns:a16="http://schemas.microsoft.com/office/drawing/2014/main" id="{A55BD449-982E-4FB2-8152-B612C9C997C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0" name="Text Box 1853">
          <a:extLst>
            <a:ext uri="{FF2B5EF4-FFF2-40B4-BE49-F238E27FC236}">
              <a16:creationId xmlns:a16="http://schemas.microsoft.com/office/drawing/2014/main" id="{007F1752-D984-47C3-B866-70FFED2F70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1" name="Text Box 1856">
          <a:extLst>
            <a:ext uri="{FF2B5EF4-FFF2-40B4-BE49-F238E27FC236}">
              <a16:creationId xmlns:a16="http://schemas.microsoft.com/office/drawing/2014/main" id="{617E52DD-8901-41E8-8DEB-F6B0A9B3756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2" name="Text Box 1859">
          <a:extLst>
            <a:ext uri="{FF2B5EF4-FFF2-40B4-BE49-F238E27FC236}">
              <a16:creationId xmlns:a16="http://schemas.microsoft.com/office/drawing/2014/main" id="{E5794EB2-309E-4F67-AFE2-109BDABFBA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3" name="Text Box 1862">
          <a:extLst>
            <a:ext uri="{FF2B5EF4-FFF2-40B4-BE49-F238E27FC236}">
              <a16:creationId xmlns:a16="http://schemas.microsoft.com/office/drawing/2014/main" id="{E940A026-5E23-4D61-B778-A0E99797CB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4" name="Text Box 1865">
          <a:extLst>
            <a:ext uri="{FF2B5EF4-FFF2-40B4-BE49-F238E27FC236}">
              <a16:creationId xmlns:a16="http://schemas.microsoft.com/office/drawing/2014/main" id="{25B0BDAD-528D-4589-B37B-8B5153B398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5" name="Text Box 1868">
          <a:extLst>
            <a:ext uri="{FF2B5EF4-FFF2-40B4-BE49-F238E27FC236}">
              <a16:creationId xmlns:a16="http://schemas.microsoft.com/office/drawing/2014/main" id="{0A843FB7-7682-4556-A9E0-A38BDACCA7A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6" name="Text Box 1871">
          <a:extLst>
            <a:ext uri="{FF2B5EF4-FFF2-40B4-BE49-F238E27FC236}">
              <a16:creationId xmlns:a16="http://schemas.microsoft.com/office/drawing/2014/main" id="{32DD24AA-3B7B-4FE9-B336-C6DF8CE29CA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7" name="Text Box 1874">
          <a:extLst>
            <a:ext uri="{FF2B5EF4-FFF2-40B4-BE49-F238E27FC236}">
              <a16:creationId xmlns:a16="http://schemas.microsoft.com/office/drawing/2014/main" id="{4583CBDB-921E-42A7-875B-418AFDAA688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8" name="Text Box 1877">
          <a:extLst>
            <a:ext uri="{FF2B5EF4-FFF2-40B4-BE49-F238E27FC236}">
              <a16:creationId xmlns:a16="http://schemas.microsoft.com/office/drawing/2014/main" id="{93AFCC4E-91F5-4663-AEA4-7A87906199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59" name="Text Box 1880">
          <a:extLst>
            <a:ext uri="{FF2B5EF4-FFF2-40B4-BE49-F238E27FC236}">
              <a16:creationId xmlns:a16="http://schemas.microsoft.com/office/drawing/2014/main" id="{46503C8B-CFDA-4CC5-986C-976643CA05B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0" name="Text Box 1883">
          <a:extLst>
            <a:ext uri="{FF2B5EF4-FFF2-40B4-BE49-F238E27FC236}">
              <a16:creationId xmlns:a16="http://schemas.microsoft.com/office/drawing/2014/main" id="{D6269EB0-A425-41B1-ADAE-1131C032818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1" name="Text Box 1908">
          <a:extLst>
            <a:ext uri="{FF2B5EF4-FFF2-40B4-BE49-F238E27FC236}">
              <a16:creationId xmlns:a16="http://schemas.microsoft.com/office/drawing/2014/main" id="{337EFD14-ADB6-4EBA-A69A-E098BD347EF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2" name="Text Box 1911">
          <a:extLst>
            <a:ext uri="{FF2B5EF4-FFF2-40B4-BE49-F238E27FC236}">
              <a16:creationId xmlns:a16="http://schemas.microsoft.com/office/drawing/2014/main" id="{D9D0481C-F8C4-497D-9326-7A985E2FB67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3" name="Text Box 1914">
          <a:extLst>
            <a:ext uri="{FF2B5EF4-FFF2-40B4-BE49-F238E27FC236}">
              <a16:creationId xmlns:a16="http://schemas.microsoft.com/office/drawing/2014/main" id="{20B68BEE-6471-4C63-BEC1-CBF8CD8BB1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4" name="Text Box 1917">
          <a:extLst>
            <a:ext uri="{FF2B5EF4-FFF2-40B4-BE49-F238E27FC236}">
              <a16:creationId xmlns:a16="http://schemas.microsoft.com/office/drawing/2014/main" id="{B92CA5F0-8FF8-4659-A333-B5FC3A3B0B2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5" name="Text Box 1920">
          <a:extLst>
            <a:ext uri="{FF2B5EF4-FFF2-40B4-BE49-F238E27FC236}">
              <a16:creationId xmlns:a16="http://schemas.microsoft.com/office/drawing/2014/main" id="{CAA0AE40-DC48-41E4-ACC8-2F22B4F168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6" name="Text Box 1923">
          <a:extLst>
            <a:ext uri="{FF2B5EF4-FFF2-40B4-BE49-F238E27FC236}">
              <a16:creationId xmlns:a16="http://schemas.microsoft.com/office/drawing/2014/main" id="{71DB2D55-65DE-4E54-8808-A838D4F863F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7" name="Text Box 1926">
          <a:extLst>
            <a:ext uri="{FF2B5EF4-FFF2-40B4-BE49-F238E27FC236}">
              <a16:creationId xmlns:a16="http://schemas.microsoft.com/office/drawing/2014/main" id="{838D8383-DAE8-4AE5-ACC8-15DCD3A1727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8" name="Text Box 1929">
          <a:extLst>
            <a:ext uri="{FF2B5EF4-FFF2-40B4-BE49-F238E27FC236}">
              <a16:creationId xmlns:a16="http://schemas.microsoft.com/office/drawing/2014/main" id="{C7625337-896D-4B39-A114-BF8CB14026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69" name="Text Box 1932">
          <a:extLst>
            <a:ext uri="{FF2B5EF4-FFF2-40B4-BE49-F238E27FC236}">
              <a16:creationId xmlns:a16="http://schemas.microsoft.com/office/drawing/2014/main" id="{43E1B574-7CC8-4EEF-BACD-6511C87F6A9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0" name="Text Box 1935">
          <a:extLst>
            <a:ext uri="{FF2B5EF4-FFF2-40B4-BE49-F238E27FC236}">
              <a16:creationId xmlns:a16="http://schemas.microsoft.com/office/drawing/2014/main" id="{2DA9A6CD-4CBC-418F-B7C4-9D1A0545654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1" name="Text Box 1938">
          <a:extLst>
            <a:ext uri="{FF2B5EF4-FFF2-40B4-BE49-F238E27FC236}">
              <a16:creationId xmlns:a16="http://schemas.microsoft.com/office/drawing/2014/main" id="{06FAF1D5-8488-4D8F-99FE-0262DA52D4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2" name="Text Box 1941">
          <a:extLst>
            <a:ext uri="{FF2B5EF4-FFF2-40B4-BE49-F238E27FC236}">
              <a16:creationId xmlns:a16="http://schemas.microsoft.com/office/drawing/2014/main" id="{E9CB84BC-04F8-4A1E-B69D-D47883F780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3" name="Text Box 1944">
          <a:extLst>
            <a:ext uri="{FF2B5EF4-FFF2-40B4-BE49-F238E27FC236}">
              <a16:creationId xmlns:a16="http://schemas.microsoft.com/office/drawing/2014/main" id="{F1FEE92B-4C8B-47FE-867F-BFB55A9165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4" name="Text Box 1947">
          <a:extLst>
            <a:ext uri="{FF2B5EF4-FFF2-40B4-BE49-F238E27FC236}">
              <a16:creationId xmlns:a16="http://schemas.microsoft.com/office/drawing/2014/main" id="{6CAE93AA-9DBB-4C06-9512-FF461373B21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5" name="Text Box 1950">
          <a:extLst>
            <a:ext uri="{FF2B5EF4-FFF2-40B4-BE49-F238E27FC236}">
              <a16:creationId xmlns:a16="http://schemas.microsoft.com/office/drawing/2014/main" id="{9A378AF3-5E2E-408E-B25B-0DD176F2C0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6" name="Text Box 1975">
          <a:extLst>
            <a:ext uri="{FF2B5EF4-FFF2-40B4-BE49-F238E27FC236}">
              <a16:creationId xmlns:a16="http://schemas.microsoft.com/office/drawing/2014/main" id="{4FF8013B-3BF6-4AC6-88BE-FC4C23D347F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7" name="Text Box 1978">
          <a:extLst>
            <a:ext uri="{FF2B5EF4-FFF2-40B4-BE49-F238E27FC236}">
              <a16:creationId xmlns:a16="http://schemas.microsoft.com/office/drawing/2014/main" id="{B7FA3AEA-F443-484F-8B6D-A8C1A856F2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8" name="Text Box 1981">
          <a:extLst>
            <a:ext uri="{FF2B5EF4-FFF2-40B4-BE49-F238E27FC236}">
              <a16:creationId xmlns:a16="http://schemas.microsoft.com/office/drawing/2014/main" id="{084D82D6-15FE-41E1-A181-9BA91901FFB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79" name="Text Box 1984">
          <a:extLst>
            <a:ext uri="{FF2B5EF4-FFF2-40B4-BE49-F238E27FC236}">
              <a16:creationId xmlns:a16="http://schemas.microsoft.com/office/drawing/2014/main" id="{D2DD416C-57B0-4174-A881-80834403930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0" name="Text Box 1987">
          <a:extLst>
            <a:ext uri="{FF2B5EF4-FFF2-40B4-BE49-F238E27FC236}">
              <a16:creationId xmlns:a16="http://schemas.microsoft.com/office/drawing/2014/main" id="{F9B8B82E-A936-4D0C-B67C-E96F7FEAC88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1" name="Text Box 1990">
          <a:extLst>
            <a:ext uri="{FF2B5EF4-FFF2-40B4-BE49-F238E27FC236}">
              <a16:creationId xmlns:a16="http://schemas.microsoft.com/office/drawing/2014/main" id="{EF575844-0D49-4CF7-9E15-CA135DFF434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2" name="Text Box 1993">
          <a:extLst>
            <a:ext uri="{FF2B5EF4-FFF2-40B4-BE49-F238E27FC236}">
              <a16:creationId xmlns:a16="http://schemas.microsoft.com/office/drawing/2014/main" id="{1853EC05-981C-4C99-9652-7A6A1347D9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3" name="Text Box 1996">
          <a:extLst>
            <a:ext uri="{FF2B5EF4-FFF2-40B4-BE49-F238E27FC236}">
              <a16:creationId xmlns:a16="http://schemas.microsoft.com/office/drawing/2014/main" id="{6B933A6C-E262-491B-BE90-9DB2366A4A3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4" name="Text Box 1999">
          <a:extLst>
            <a:ext uri="{FF2B5EF4-FFF2-40B4-BE49-F238E27FC236}">
              <a16:creationId xmlns:a16="http://schemas.microsoft.com/office/drawing/2014/main" id="{8C8125A9-751D-4024-899D-E2478531AE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5" name="Text Box 2002">
          <a:extLst>
            <a:ext uri="{FF2B5EF4-FFF2-40B4-BE49-F238E27FC236}">
              <a16:creationId xmlns:a16="http://schemas.microsoft.com/office/drawing/2014/main" id="{368C47CA-1BE6-4E37-976C-32AAC1099C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6" name="Text Box 2005">
          <a:extLst>
            <a:ext uri="{FF2B5EF4-FFF2-40B4-BE49-F238E27FC236}">
              <a16:creationId xmlns:a16="http://schemas.microsoft.com/office/drawing/2014/main" id="{74609D9F-2768-4469-B3B9-EF8CCC44E0A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7" name="Text Box 2008">
          <a:extLst>
            <a:ext uri="{FF2B5EF4-FFF2-40B4-BE49-F238E27FC236}">
              <a16:creationId xmlns:a16="http://schemas.microsoft.com/office/drawing/2014/main" id="{7ED95461-3B9D-4334-8F0D-D8F03557586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8" name="Text Box 2011">
          <a:extLst>
            <a:ext uri="{FF2B5EF4-FFF2-40B4-BE49-F238E27FC236}">
              <a16:creationId xmlns:a16="http://schemas.microsoft.com/office/drawing/2014/main" id="{70F945C6-5347-4202-AA4A-84C4EF9480E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89" name="Text Box 2014">
          <a:extLst>
            <a:ext uri="{FF2B5EF4-FFF2-40B4-BE49-F238E27FC236}">
              <a16:creationId xmlns:a16="http://schemas.microsoft.com/office/drawing/2014/main" id="{39A9688C-D4A4-4016-B680-9B08DA9EF8C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0" name="Text Box 2017">
          <a:extLst>
            <a:ext uri="{FF2B5EF4-FFF2-40B4-BE49-F238E27FC236}">
              <a16:creationId xmlns:a16="http://schemas.microsoft.com/office/drawing/2014/main" id="{01F04B2E-65D1-4FF9-9438-94B91193C3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1" name="Text Box 2042">
          <a:extLst>
            <a:ext uri="{FF2B5EF4-FFF2-40B4-BE49-F238E27FC236}">
              <a16:creationId xmlns:a16="http://schemas.microsoft.com/office/drawing/2014/main" id="{0F5EBF4C-DAEF-4732-86EF-609F8850B27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2" name="Text Box 2045">
          <a:extLst>
            <a:ext uri="{FF2B5EF4-FFF2-40B4-BE49-F238E27FC236}">
              <a16:creationId xmlns:a16="http://schemas.microsoft.com/office/drawing/2014/main" id="{25555745-999B-4E63-A5DD-D5B844D1EE9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3" name="Text Box 2048">
          <a:extLst>
            <a:ext uri="{FF2B5EF4-FFF2-40B4-BE49-F238E27FC236}">
              <a16:creationId xmlns:a16="http://schemas.microsoft.com/office/drawing/2014/main" id="{9BAB1CA1-EF67-47CD-9727-512E88A760E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4" name="Text Box 2051">
          <a:extLst>
            <a:ext uri="{FF2B5EF4-FFF2-40B4-BE49-F238E27FC236}">
              <a16:creationId xmlns:a16="http://schemas.microsoft.com/office/drawing/2014/main" id="{992A1C0B-4D6D-4F18-A8BC-0EB0AAAF820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5" name="Text Box 2054">
          <a:extLst>
            <a:ext uri="{FF2B5EF4-FFF2-40B4-BE49-F238E27FC236}">
              <a16:creationId xmlns:a16="http://schemas.microsoft.com/office/drawing/2014/main" id="{2619AD93-AB94-469A-8CD0-F69348BA65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6" name="Text Box 2057">
          <a:extLst>
            <a:ext uri="{FF2B5EF4-FFF2-40B4-BE49-F238E27FC236}">
              <a16:creationId xmlns:a16="http://schemas.microsoft.com/office/drawing/2014/main" id="{334FD3C5-1896-4577-B70A-BE12702F4D4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7" name="Text Box 2060">
          <a:extLst>
            <a:ext uri="{FF2B5EF4-FFF2-40B4-BE49-F238E27FC236}">
              <a16:creationId xmlns:a16="http://schemas.microsoft.com/office/drawing/2014/main" id="{3ED60CFB-10B1-4CA5-86AD-B07A1B3A9AB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8" name="Text Box 2063">
          <a:extLst>
            <a:ext uri="{FF2B5EF4-FFF2-40B4-BE49-F238E27FC236}">
              <a16:creationId xmlns:a16="http://schemas.microsoft.com/office/drawing/2014/main" id="{F51C864F-E269-4746-9F46-E7B7DB1CCE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199" name="Text Box 2066">
          <a:extLst>
            <a:ext uri="{FF2B5EF4-FFF2-40B4-BE49-F238E27FC236}">
              <a16:creationId xmlns:a16="http://schemas.microsoft.com/office/drawing/2014/main" id="{CE17C0AD-C104-4A46-BB56-82F260FEF1B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0" name="Text Box 2069">
          <a:extLst>
            <a:ext uri="{FF2B5EF4-FFF2-40B4-BE49-F238E27FC236}">
              <a16:creationId xmlns:a16="http://schemas.microsoft.com/office/drawing/2014/main" id="{B85682E1-89FC-4517-9049-ABB7A0B1889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1" name="Text Box 2072">
          <a:extLst>
            <a:ext uri="{FF2B5EF4-FFF2-40B4-BE49-F238E27FC236}">
              <a16:creationId xmlns:a16="http://schemas.microsoft.com/office/drawing/2014/main" id="{8A74AFF1-27B5-44A9-8C14-8D8A4B853C6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2" name="Text Box 2075">
          <a:extLst>
            <a:ext uri="{FF2B5EF4-FFF2-40B4-BE49-F238E27FC236}">
              <a16:creationId xmlns:a16="http://schemas.microsoft.com/office/drawing/2014/main" id="{3E119920-C9BE-43A4-B7F8-92A5CFBDE23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3" name="Text Box 2078">
          <a:extLst>
            <a:ext uri="{FF2B5EF4-FFF2-40B4-BE49-F238E27FC236}">
              <a16:creationId xmlns:a16="http://schemas.microsoft.com/office/drawing/2014/main" id="{D68B7A41-3043-4C03-A623-04734256E84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4" name="Text Box 2081">
          <a:extLst>
            <a:ext uri="{FF2B5EF4-FFF2-40B4-BE49-F238E27FC236}">
              <a16:creationId xmlns:a16="http://schemas.microsoft.com/office/drawing/2014/main" id="{59C59226-539E-48B9-8C0D-F3C7E6B178B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5" name="Text Box 2084">
          <a:extLst>
            <a:ext uri="{FF2B5EF4-FFF2-40B4-BE49-F238E27FC236}">
              <a16:creationId xmlns:a16="http://schemas.microsoft.com/office/drawing/2014/main" id="{30260749-0274-4571-AEA3-12B094F73DF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6" name="Text Box 2109">
          <a:extLst>
            <a:ext uri="{FF2B5EF4-FFF2-40B4-BE49-F238E27FC236}">
              <a16:creationId xmlns:a16="http://schemas.microsoft.com/office/drawing/2014/main" id="{17F32E1B-A053-4717-8E56-BEB1A8D7AE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7" name="Text Box 2112">
          <a:extLst>
            <a:ext uri="{FF2B5EF4-FFF2-40B4-BE49-F238E27FC236}">
              <a16:creationId xmlns:a16="http://schemas.microsoft.com/office/drawing/2014/main" id="{8AE80473-3D5F-4EE9-BF4E-C072A9165D1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8" name="Text Box 2115">
          <a:extLst>
            <a:ext uri="{FF2B5EF4-FFF2-40B4-BE49-F238E27FC236}">
              <a16:creationId xmlns:a16="http://schemas.microsoft.com/office/drawing/2014/main" id="{9EF11BCF-14D2-4477-9443-F7244D81B91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09" name="Text Box 2118">
          <a:extLst>
            <a:ext uri="{FF2B5EF4-FFF2-40B4-BE49-F238E27FC236}">
              <a16:creationId xmlns:a16="http://schemas.microsoft.com/office/drawing/2014/main" id="{073E0966-3EAB-4A6C-A516-DEAF83D731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0" name="Text Box 2121">
          <a:extLst>
            <a:ext uri="{FF2B5EF4-FFF2-40B4-BE49-F238E27FC236}">
              <a16:creationId xmlns:a16="http://schemas.microsoft.com/office/drawing/2014/main" id="{2A1CED92-BD50-488D-A7BA-57A49471F3B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1" name="Text Box 2124">
          <a:extLst>
            <a:ext uri="{FF2B5EF4-FFF2-40B4-BE49-F238E27FC236}">
              <a16:creationId xmlns:a16="http://schemas.microsoft.com/office/drawing/2014/main" id="{27E95477-300A-4E23-8F18-0C5FB6C1728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2" name="Text Box 2127">
          <a:extLst>
            <a:ext uri="{FF2B5EF4-FFF2-40B4-BE49-F238E27FC236}">
              <a16:creationId xmlns:a16="http://schemas.microsoft.com/office/drawing/2014/main" id="{68E25F70-A28B-4B41-A83D-6FE44A3509B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3" name="Text Box 2130">
          <a:extLst>
            <a:ext uri="{FF2B5EF4-FFF2-40B4-BE49-F238E27FC236}">
              <a16:creationId xmlns:a16="http://schemas.microsoft.com/office/drawing/2014/main" id="{9B295BC0-A1A5-414C-A12A-C5D0913794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4" name="Text Box 2133">
          <a:extLst>
            <a:ext uri="{FF2B5EF4-FFF2-40B4-BE49-F238E27FC236}">
              <a16:creationId xmlns:a16="http://schemas.microsoft.com/office/drawing/2014/main" id="{D8056848-11C0-4EA0-B7F9-60F0EA8F4BD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5" name="Text Box 2136">
          <a:extLst>
            <a:ext uri="{FF2B5EF4-FFF2-40B4-BE49-F238E27FC236}">
              <a16:creationId xmlns:a16="http://schemas.microsoft.com/office/drawing/2014/main" id="{0CD2867B-9E24-491E-923A-4DD7DE5272B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6" name="Text Box 2139">
          <a:extLst>
            <a:ext uri="{FF2B5EF4-FFF2-40B4-BE49-F238E27FC236}">
              <a16:creationId xmlns:a16="http://schemas.microsoft.com/office/drawing/2014/main" id="{AC286B15-909C-4A43-A334-906119C4EA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7" name="Text Box 2142">
          <a:extLst>
            <a:ext uri="{FF2B5EF4-FFF2-40B4-BE49-F238E27FC236}">
              <a16:creationId xmlns:a16="http://schemas.microsoft.com/office/drawing/2014/main" id="{2D100099-E86F-4229-896D-7975858C84A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8" name="Text Box 2145">
          <a:extLst>
            <a:ext uri="{FF2B5EF4-FFF2-40B4-BE49-F238E27FC236}">
              <a16:creationId xmlns:a16="http://schemas.microsoft.com/office/drawing/2014/main" id="{C1D7385C-F5A6-465B-95F9-5738A85EB42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19" name="Text Box 2148">
          <a:extLst>
            <a:ext uri="{FF2B5EF4-FFF2-40B4-BE49-F238E27FC236}">
              <a16:creationId xmlns:a16="http://schemas.microsoft.com/office/drawing/2014/main" id="{CDE288B1-A765-4BB5-BF67-20E4487C87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0" name="Text Box 2151">
          <a:extLst>
            <a:ext uri="{FF2B5EF4-FFF2-40B4-BE49-F238E27FC236}">
              <a16:creationId xmlns:a16="http://schemas.microsoft.com/office/drawing/2014/main" id="{256152A3-8283-48EC-BC18-3D03EBB85D3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1" name="Text Box 2176">
          <a:extLst>
            <a:ext uri="{FF2B5EF4-FFF2-40B4-BE49-F238E27FC236}">
              <a16:creationId xmlns:a16="http://schemas.microsoft.com/office/drawing/2014/main" id="{1FACFB32-2599-4D4E-B456-5A5FFE8829C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2" name="Text Box 2179">
          <a:extLst>
            <a:ext uri="{FF2B5EF4-FFF2-40B4-BE49-F238E27FC236}">
              <a16:creationId xmlns:a16="http://schemas.microsoft.com/office/drawing/2014/main" id="{EB8D2724-74B8-4EDE-BDFF-46AB1A63463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3" name="Text Box 2182">
          <a:extLst>
            <a:ext uri="{FF2B5EF4-FFF2-40B4-BE49-F238E27FC236}">
              <a16:creationId xmlns:a16="http://schemas.microsoft.com/office/drawing/2014/main" id="{C32E6384-E5DE-4301-BEB5-5648964ACA0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4" name="Text Box 2185">
          <a:extLst>
            <a:ext uri="{FF2B5EF4-FFF2-40B4-BE49-F238E27FC236}">
              <a16:creationId xmlns:a16="http://schemas.microsoft.com/office/drawing/2014/main" id="{82617D50-017F-442F-81D1-049B6A4386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5" name="Text Box 2188">
          <a:extLst>
            <a:ext uri="{FF2B5EF4-FFF2-40B4-BE49-F238E27FC236}">
              <a16:creationId xmlns:a16="http://schemas.microsoft.com/office/drawing/2014/main" id="{1C8D53C0-7A4F-40C7-8547-719E832C66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6" name="Text Box 2191">
          <a:extLst>
            <a:ext uri="{FF2B5EF4-FFF2-40B4-BE49-F238E27FC236}">
              <a16:creationId xmlns:a16="http://schemas.microsoft.com/office/drawing/2014/main" id="{A2709E99-3463-4A87-A57F-CD5DDDD2356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7" name="Text Box 2194">
          <a:extLst>
            <a:ext uri="{FF2B5EF4-FFF2-40B4-BE49-F238E27FC236}">
              <a16:creationId xmlns:a16="http://schemas.microsoft.com/office/drawing/2014/main" id="{72BDD72F-2194-48A8-A491-532CC5DA1E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8" name="Text Box 2197">
          <a:extLst>
            <a:ext uri="{FF2B5EF4-FFF2-40B4-BE49-F238E27FC236}">
              <a16:creationId xmlns:a16="http://schemas.microsoft.com/office/drawing/2014/main" id="{716573BB-1840-48DC-B410-6AF52039BE3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29" name="Text Box 2200">
          <a:extLst>
            <a:ext uri="{FF2B5EF4-FFF2-40B4-BE49-F238E27FC236}">
              <a16:creationId xmlns:a16="http://schemas.microsoft.com/office/drawing/2014/main" id="{24440280-7DA2-4C80-BD53-F3ECB87445A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0" name="Text Box 2203">
          <a:extLst>
            <a:ext uri="{FF2B5EF4-FFF2-40B4-BE49-F238E27FC236}">
              <a16:creationId xmlns:a16="http://schemas.microsoft.com/office/drawing/2014/main" id="{F711B90B-67AD-4AAE-ABA9-7D99C059EB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1" name="Text Box 2206">
          <a:extLst>
            <a:ext uri="{FF2B5EF4-FFF2-40B4-BE49-F238E27FC236}">
              <a16:creationId xmlns:a16="http://schemas.microsoft.com/office/drawing/2014/main" id="{ED13AE81-D5D5-487E-84F3-D25A965E62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2" name="Text Box 2209">
          <a:extLst>
            <a:ext uri="{FF2B5EF4-FFF2-40B4-BE49-F238E27FC236}">
              <a16:creationId xmlns:a16="http://schemas.microsoft.com/office/drawing/2014/main" id="{4577FA5E-F240-4344-ACBE-71C0E5F8F96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3" name="Text Box 2212">
          <a:extLst>
            <a:ext uri="{FF2B5EF4-FFF2-40B4-BE49-F238E27FC236}">
              <a16:creationId xmlns:a16="http://schemas.microsoft.com/office/drawing/2014/main" id="{37C34B7F-771A-41F3-A1AB-7446EECA3B5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4" name="Text Box 2215">
          <a:extLst>
            <a:ext uri="{FF2B5EF4-FFF2-40B4-BE49-F238E27FC236}">
              <a16:creationId xmlns:a16="http://schemas.microsoft.com/office/drawing/2014/main" id="{63E2BEF7-B67B-4A1C-9036-673B638C031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5" name="Text Box 2218">
          <a:extLst>
            <a:ext uri="{FF2B5EF4-FFF2-40B4-BE49-F238E27FC236}">
              <a16:creationId xmlns:a16="http://schemas.microsoft.com/office/drawing/2014/main" id="{4EFE430E-61D2-41A5-87D3-A614F7F1A5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6" name="Text Box 2243">
          <a:extLst>
            <a:ext uri="{FF2B5EF4-FFF2-40B4-BE49-F238E27FC236}">
              <a16:creationId xmlns:a16="http://schemas.microsoft.com/office/drawing/2014/main" id="{B2D631AB-BC6A-46D6-9CB1-89FFEE495B3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7" name="Text Box 2246">
          <a:extLst>
            <a:ext uri="{FF2B5EF4-FFF2-40B4-BE49-F238E27FC236}">
              <a16:creationId xmlns:a16="http://schemas.microsoft.com/office/drawing/2014/main" id="{B696BA91-90C5-4ADA-B273-2FADF872A90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8" name="Text Box 2249">
          <a:extLst>
            <a:ext uri="{FF2B5EF4-FFF2-40B4-BE49-F238E27FC236}">
              <a16:creationId xmlns:a16="http://schemas.microsoft.com/office/drawing/2014/main" id="{7B913F53-C9BC-486B-98FA-315AFE4017A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39" name="Text Box 2252">
          <a:extLst>
            <a:ext uri="{FF2B5EF4-FFF2-40B4-BE49-F238E27FC236}">
              <a16:creationId xmlns:a16="http://schemas.microsoft.com/office/drawing/2014/main" id="{64F64C7A-05B2-4EBC-88DC-1A254EECDFF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0" name="Text Box 2255">
          <a:extLst>
            <a:ext uri="{FF2B5EF4-FFF2-40B4-BE49-F238E27FC236}">
              <a16:creationId xmlns:a16="http://schemas.microsoft.com/office/drawing/2014/main" id="{EC536E3E-BAA1-4F19-97D0-715152B135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1" name="Text Box 2258">
          <a:extLst>
            <a:ext uri="{FF2B5EF4-FFF2-40B4-BE49-F238E27FC236}">
              <a16:creationId xmlns:a16="http://schemas.microsoft.com/office/drawing/2014/main" id="{DBF8164A-A4E3-4A84-B6FA-A1A60E2D8C7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2" name="Text Box 2261">
          <a:extLst>
            <a:ext uri="{FF2B5EF4-FFF2-40B4-BE49-F238E27FC236}">
              <a16:creationId xmlns:a16="http://schemas.microsoft.com/office/drawing/2014/main" id="{A1364FE8-F033-4C5A-984C-07CA7D0BB76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3" name="Text Box 2264">
          <a:extLst>
            <a:ext uri="{FF2B5EF4-FFF2-40B4-BE49-F238E27FC236}">
              <a16:creationId xmlns:a16="http://schemas.microsoft.com/office/drawing/2014/main" id="{A7B57FE7-A685-4CA6-BE7A-749C155AAC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4" name="Text Box 2267">
          <a:extLst>
            <a:ext uri="{FF2B5EF4-FFF2-40B4-BE49-F238E27FC236}">
              <a16:creationId xmlns:a16="http://schemas.microsoft.com/office/drawing/2014/main" id="{D363DEF6-44D4-467C-9023-6A47B6B707C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5" name="Text Box 2270">
          <a:extLst>
            <a:ext uri="{FF2B5EF4-FFF2-40B4-BE49-F238E27FC236}">
              <a16:creationId xmlns:a16="http://schemas.microsoft.com/office/drawing/2014/main" id="{206A30A0-B9F8-46E9-AE7E-3D3DBFF78B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6" name="Text Box 2273">
          <a:extLst>
            <a:ext uri="{FF2B5EF4-FFF2-40B4-BE49-F238E27FC236}">
              <a16:creationId xmlns:a16="http://schemas.microsoft.com/office/drawing/2014/main" id="{6338FC71-965E-4A57-8B1D-57330A41894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7" name="Text Box 2276">
          <a:extLst>
            <a:ext uri="{FF2B5EF4-FFF2-40B4-BE49-F238E27FC236}">
              <a16:creationId xmlns:a16="http://schemas.microsoft.com/office/drawing/2014/main" id="{C13540E9-AF70-4DDB-BAB2-A5E5530C5A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8" name="Text Box 2279">
          <a:extLst>
            <a:ext uri="{FF2B5EF4-FFF2-40B4-BE49-F238E27FC236}">
              <a16:creationId xmlns:a16="http://schemas.microsoft.com/office/drawing/2014/main" id="{B50D1410-1B99-4E3B-AA87-A9AD30AE8C1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49" name="Text Box 2282">
          <a:extLst>
            <a:ext uri="{FF2B5EF4-FFF2-40B4-BE49-F238E27FC236}">
              <a16:creationId xmlns:a16="http://schemas.microsoft.com/office/drawing/2014/main" id="{8276F749-A4A2-419D-A0D0-F84BE936FF7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0" name="Text Box 2285">
          <a:extLst>
            <a:ext uri="{FF2B5EF4-FFF2-40B4-BE49-F238E27FC236}">
              <a16:creationId xmlns:a16="http://schemas.microsoft.com/office/drawing/2014/main" id="{3DD71152-3898-487F-AA79-9CE71448D2E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1" name="Text Box 2310">
          <a:extLst>
            <a:ext uri="{FF2B5EF4-FFF2-40B4-BE49-F238E27FC236}">
              <a16:creationId xmlns:a16="http://schemas.microsoft.com/office/drawing/2014/main" id="{58E28E37-F653-49E7-B2AC-C74ADB503AE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2" name="Text Box 2313">
          <a:extLst>
            <a:ext uri="{FF2B5EF4-FFF2-40B4-BE49-F238E27FC236}">
              <a16:creationId xmlns:a16="http://schemas.microsoft.com/office/drawing/2014/main" id="{025DC576-8ACB-45BF-86B1-ED24651A00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3" name="Text Box 2316">
          <a:extLst>
            <a:ext uri="{FF2B5EF4-FFF2-40B4-BE49-F238E27FC236}">
              <a16:creationId xmlns:a16="http://schemas.microsoft.com/office/drawing/2014/main" id="{CF1B915C-7BCE-41B3-BC73-B128B3F8CC7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4" name="Text Box 2319">
          <a:extLst>
            <a:ext uri="{FF2B5EF4-FFF2-40B4-BE49-F238E27FC236}">
              <a16:creationId xmlns:a16="http://schemas.microsoft.com/office/drawing/2014/main" id="{9BA8E72C-4128-4D1B-BFA1-AC570F22621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5" name="Text Box 2322">
          <a:extLst>
            <a:ext uri="{FF2B5EF4-FFF2-40B4-BE49-F238E27FC236}">
              <a16:creationId xmlns:a16="http://schemas.microsoft.com/office/drawing/2014/main" id="{6BF76F74-976C-4D42-9E73-D551260980C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6" name="Text Box 2325">
          <a:extLst>
            <a:ext uri="{FF2B5EF4-FFF2-40B4-BE49-F238E27FC236}">
              <a16:creationId xmlns:a16="http://schemas.microsoft.com/office/drawing/2014/main" id="{05FB9CD7-57F9-48DE-8CE2-BBBA0488509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7" name="Text Box 2328">
          <a:extLst>
            <a:ext uri="{FF2B5EF4-FFF2-40B4-BE49-F238E27FC236}">
              <a16:creationId xmlns:a16="http://schemas.microsoft.com/office/drawing/2014/main" id="{621F6A14-B81B-4BAC-AA56-C12146D282A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8" name="Text Box 2331">
          <a:extLst>
            <a:ext uri="{FF2B5EF4-FFF2-40B4-BE49-F238E27FC236}">
              <a16:creationId xmlns:a16="http://schemas.microsoft.com/office/drawing/2014/main" id="{49B1D683-D118-460B-B1D2-79A209C2CD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59" name="Text Box 2334">
          <a:extLst>
            <a:ext uri="{FF2B5EF4-FFF2-40B4-BE49-F238E27FC236}">
              <a16:creationId xmlns:a16="http://schemas.microsoft.com/office/drawing/2014/main" id="{2A098766-AEA4-4DCF-838D-2C977DDB0BC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0" name="Text Box 2337">
          <a:extLst>
            <a:ext uri="{FF2B5EF4-FFF2-40B4-BE49-F238E27FC236}">
              <a16:creationId xmlns:a16="http://schemas.microsoft.com/office/drawing/2014/main" id="{5AE9B483-4985-4A0E-A43F-7EA72A82565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1" name="Text Box 2340">
          <a:extLst>
            <a:ext uri="{FF2B5EF4-FFF2-40B4-BE49-F238E27FC236}">
              <a16:creationId xmlns:a16="http://schemas.microsoft.com/office/drawing/2014/main" id="{47BC970B-26E0-469F-9F7E-8880A94CDB3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2" name="Text Box 2343">
          <a:extLst>
            <a:ext uri="{FF2B5EF4-FFF2-40B4-BE49-F238E27FC236}">
              <a16:creationId xmlns:a16="http://schemas.microsoft.com/office/drawing/2014/main" id="{542AC8AB-8D52-4C31-A526-BE17E4AAAE8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3" name="Text Box 2346">
          <a:extLst>
            <a:ext uri="{FF2B5EF4-FFF2-40B4-BE49-F238E27FC236}">
              <a16:creationId xmlns:a16="http://schemas.microsoft.com/office/drawing/2014/main" id="{3FB5C05C-A14C-4293-8C4B-3E3157D924F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4" name="Text Box 2349">
          <a:extLst>
            <a:ext uri="{FF2B5EF4-FFF2-40B4-BE49-F238E27FC236}">
              <a16:creationId xmlns:a16="http://schemas.microsoft.com/office/drawing/2014/main" id="{3DFCA3D5-A574-45C7-8FD1-91E25EA93F7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5" name="Text Box 2352">
          <a:extLst>
            <a:ext uri="{FF2B5EF4-FFF2-40B4-BE49-F238E27FC236}">
              <a16:creationId xmlns:a16="http://schemas.microsoft.com/office/drawing/2014/main" id="{9FAA37CD-C725-4212-8C1D-D51FECC231B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6" name="Text Box 2377">
          <a:extLst>
            <a:ext uri="{FF2B5EF4-FFF2-40B4-BE49-F238E27FC236}">
              <a16:creationId xmlns:a16="http://schemas.microsoft.com/office/drawing/2014/main" id="{283AFA15-80F6-4C66-9057-8A62EE8E45F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7" name="Text Box 2380">
          <a:extLst>
            <a:ext uri="{FF2B5EF4-FFF2-40B4-BE49-F238E27FC236}">
              <a16:creationId xmlns:a16="http://schemas.microsoft.com/office/drawing/2014/main" id="{E6EAC9A2-A706-4DC5-A590-E75445F87F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8" name="Text Box 2383">
          <a:extLst>
            <a:ext uri="{FF2B5EF4-FFF2-40B4-BE49-F238E27FC236}">
              <a16:creationId xmlns:a16="http://schemas.microsoft.com/office/drawing/2014/main" id="{15230B5C-E297-48E2-AC08-228CFADEB2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69" name="Text Box 2386">
          <a:extLst>
            <a:ext uri="{FF2B5EF4-FFF2-40B4-BE49-F238E27FC236}">
              <a16:creationId xmlns:a16="http://schemas.microsoft.com/office/drawing/2014/main" id="{FB8F1835-2E26-4EE3-BC4A-379E72BA9B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0" name="Text Box 2389">
          <a:extLst>
            <a:ext uri="{FF2B5EF4-FFF2-40B4-BE49-F238E27FC236}">
              <a16:creationId xmlns:a16="http://schemas.microsoft.com/office/drawing/2014/main" id="{E485DC49-FED6-4403-9861-765B9E6DAE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1" name="Text Box 2392">
          <a:extLst>
            <a:ext uri="{FF2B5EF4-FFF2-40B4-BE49-F238E27FC236}">
              <a16:creationId xmlns:a16="http://schemas.microsoft.com/office/drawing/2014/main" id="{357C7C64-B55E-4836-B87F-9ED3D26FD5D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2" name="Text Box 2395">
          <a:extLst>
            <a:ext uri="{FF2B5EF4-FFF2-40B4-BE49-F238E27FC236}">
              <a16:creationId xmlns:a16="http://schemas.microsoft.com/office/drawing/2014/main" id="{17922B91-5AFC-4A4C-8EED-7B4FA771732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3" name="Text Box 2398">
          <a:extLst>
            <a:ext uri="{FF2B5EF4-FFF2-40B4-BE49-F238E27FC236}">
              <a16:creationId xmlns:a16="http://schemas.microsoft.com/office/drawing/2014/main" id="{51C15C18-F755-4B75-8BF0-F41083005D9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4" name="Text Box 2401">
          <a:extLst>
            <a:ext uri="{FF2B5EF4-FFF2-40B4-BE49-F238E27FC236}">
              <a16:creationId xmlns:a16="http://schemas.microsoft.com/office/drawing/2014/main" id="{9DA2C77B-3979-4971-861A-51022EAC613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5" name="Text Box 2404">
          <a:extLst>
            <a:ext uri="{FF2B5EF4-FFF2-40B4-BE49-F238E27FC236}">
              <a16:creationId xmlns:a16="http://schemas.microsoft.com/office/drawing/2014/main" id="{19C78EF3-08AD-46B6-8FAB-D5D0B3D1BE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6" name="Text Box 2407">
          <a:extLst>
            <a:ext uri="{FF2B5EF4-FFF2-40B4-BE49-F238E27FC236}">
              <a16:creationId xmlns:a16="http://schemas.microsoft.com/office/drawing/2014/main" id="{CA3E61F5-DBEA-4AD6-807F-FFC9087FD66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7" name="Text Box 2410">
          <a:extLst>
            <a:ext uri="{FF2B5EF4-FFF2-40B4-BE49-F238E27FC236}">
              <a16:creationId xmlns:a16="http://schemas.microsoft.com/office/drawing/2014/main" id="{BE9EE476-B7BB-43B9-BF84-C7D740D9AE5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8" name="Text Box 2413">
          <a:extLst>
            <a:ext uri="{FF2B5EF4-FFF2-40B4-BE49-F238E27FC236}">
              <a16:creationId xmlns:a16="http://schemas.microsoft.com/office/drawing/2014/main" id="{0B25AB1B-D7B7-4525-AA1B-D04BFE1DF4E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79" name="Text Box 2416">
          <a:extLst>
            <a:ext uri="{FF2B5EF4-FFF2-40B4-BE49-F238E27FC236}">
              <a16:creationId xmlns:a16="http://schemas.microsoft.com/office/drawing/2014/main" id="{938B63BB-778B-448E-8039-C16C6986DC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0" name="Text Box 2419">
          <a:extLst>
            <a:ext uri="{FF2B5EF4-FFF2-40B4-BE49-F238E27FC236}">
              <a16:creationId xmlns:a16="http://schemas.microsoft.com/office/drawing/2014/main" id="{62057E32-5012-4FEC-8537-AF83CA7BE1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1" name="Text Box 2444">
          <a:extLst>
            <a:ext uri="{FF2B5EF4-FFF2-40B4-BE49-F238E27FC236}">
              <a16:creationId xmlns:a16="http://schemas.microsoft.com/office/drawing/2014/main" id="{84A2B66B-54B7-491A-A70E-AC99504C4EF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2" name="Text Box 2447">
          <a:extLst>
            <a:ext uri="{FF2B5EF4-FFF2-40B4-BE49-F238E27FC236}">
              <a16:creationId xmlns:a16="http://schemas.microsoft.com/office/drawing/2014/main" id="{31296B4A-27EF-4D35-8CF5-8224E1A342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3" name="Text Box 2450">
          <a:extLst>
            <a:ext uri="{FF2B5EF4-FFF2-40B4-BE49-F238E27FC236}">
              <a16:creationId xmlns:a16="http://schemas.microsoft.com/office/drawing/2014/main" id="{3F8D2516-3D55-4CD0-8D87-325DD20BDB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4" name="Text Box 2453">
          <a:extLst>
            <a:ext uri="{FF2B5EF4-FFF2-40B4-BE49-F238E27FC236}">
              <a16:creationId xmlns:a16="http://schemas.microsoft.com/office/drawing/2014/main" id="{82FC73C5-73EA-4CAE-9BF6-67F462D5D83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5" name="Text Box 2456">
          <a:extLst>
            <a:ext uri="{FF2B5EF4-FFF2-40B4-BE49-F238E27FC236}">
              <a16:creationId xmlns:a16="http://schemas.microsoft.com/office/drawing/2014/main" id="{CB8C5992-EACC-4103-B43F-9B9AAED84CE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6" name="Text Box 2459">
          <a:extLst>
            <a:ext uri="{FF2B5EF4-FFF2-40B4-BE49-F238E27FC236}">
              <a16:creationId xmlns:a16="http://schemas.microsoft.com/office/drawing/2014/main" id="{FAB4AD5B-4D92-48DE-A045-5008AEE539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7" name="Text Box 2462">
          <a:extLst>
            <a:ext uri="{FF2B5EF4-FFF2-40B4-BE49-F238E27FC236}">
              <a16:creationId xmlns:a16="http://schemas.microsoft.com/office/drawing/2014/main" id="{02F5999F-5E71-4C2C-A55D-0222B20F5F4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8" name="Text Box 2465">
          <a:extLst>
            <a:ext uri="{FF2B5EF4-FFF2-40B4-BE49-F238E27FC236}">
              <a16:creationId xmlns:a16="http://schemas.microsoft.com/office/drawing/2014/main" id="{AA6554BC-BCD4-421A-8FC9-D1D404E0DFD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89" name="Text Box 2468">
          <a:extLst>
            <a:ext uri="{FF2B5EF4-FFF2-40B4-BE49-F238E27FC236}">
              <a16:creationId xmlns:a16="http://schemas.microsoft.com/office/drawing/2014/main" id="{D54C915A-5D59-4700-90F1-E001B565B4D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0" name="Text Box 2471">
          <a:extLst>
            <a:ext uri="{FF2B5EF4-FFF2-40B4-BE49-F238E27FC236}">
              <a16:creationId xmlns:a16="http://schemas.microsoft.com/office/drawing/2014/main" id="{C60D6733-39F4-4F7B-BEB4-45B42DDC0F4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1" name="Text Box 2474">
          <a:extLst>
            <a:ext uri="{FF2B5EF4-FFF2-40B4-BE49-F238E27FC236}">
              <a16:creationId xmlns:a16="http://schemas.microsoft.com/office/drawing/2014/main" id="{9AA35055-B430-44A4-A8A5-AC0699516C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2" name="Text Box 2477">
          <a:extLst>
            <a:ext uri="{FF2B5EF4-FFF2-40B4-BE49-F238E27FC236}">
              <a16:creationId xmlns:a16="http://schemas.microsoft.com/office/drawing/2014/main" id="{0E9D7547-9548-44A7-BFB1-1DE5600F527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3" name="Text Box 2480">
          <a:extLst>
            <a:ext uri="{FF2B5EF4-FFF2-40B4-BE49-F238E27FC236}">
              <a16:creationId xmlns:a16="http://schemas.microsoft.com/office/drawing/2014/main" id="{0E913F3C-9077-42DC-BC8C-16E2B8B3772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4" name="Text Box 2483">
          <a:extLst>
            <a:ext uri="{FF2B5EF4-FFF2-40B4-BE49-F238E27FC236}">
              <a16:creationId xmlns:a16="http://schemas.microsoft.com/office/drawing/2014/main" id="{EACEB53F-A2EC-4DCC-992B-D2BFF6AF4F3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5" name="Text Box 2486">
          <a:extLst>
            <a:ext uri="{FF2B5EF4-FFF2-40B4-BE49-F238E27FC236}">
              <a16:creationId xmlns:a16="http://schemas.microsoft.com/office/drawing/2014/main" id="{61EF57EA-3DAB-4258-A760-7FAD3348A37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6" name="Text Box 2511">
          <a:extLst>
            <a:ext uri="{FF2B5EF4-FFF2-40B4-BE49-F238E27FC236}">
              <a16:creationId xmlns:a16="http://schemas.microsoft.com/office/drawing/2014/main" id="{26B2BDDE-1E4F-4C87-9944-254309A676F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7" name="Text Box 2514">
          <a:extLst>
            <a:ext uri="{FF2B5EF4-FFF2-40B4-BE49-F238E27FC236}">
              <a16:creationId xmlns:a16="http://schemas.microsoft.com/office/drawing/2014/main" id="{A5A0B2B6-72E3-4A03-A336-77375D3C4A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8" name="Text Box 2517">
          <a:extLst>
            <a:ext uri="{FF2B5EF4-FFF2-40B4-BE49-F238E27FC236}">
              <a16:creationId xmlns:a16="http://schemas.microsoft.com/office/drawing/2014/main" id="{37B98DA2-45D3-4398-BC88-845A3AAB5F3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299" name="Text Box 2520">
          <a:extLst>
            <a:ext uri="{FF2B5EF4-FFF2-40B4-BE49-F238E27FC236}">
              <a16:creationId xmlns:a16="http://schemas.microsoft.com/office/drawing/2014/main" id="{A64F95F7-F409-4911-949C-FC9D4583F3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0" name="Text Box 2523">
          <a:extLst>
            <a:ext uri="{FF2B5EF4-FFF2-40B4-BE49-F238E27FC236}">
              <a16:creationId xmlns:a16="http://schemas.microsoft.com/office/drawing/2014/main" id="{9AF2F998-FC81-4D53-8E30-4065924B667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1" name="Text Box 2526">
          <a:extLst>
            <a:ext uri="{FF2B5EF4-FFF2-40B4-BE49-F238E27FC236}">
              <a16:creationId xmlns:a16="http://schemas.microsoft.com/office/drawing/2014/main" id="{489A358D-A2A6-46AE-807C-D048940EFEA1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2" name="Text Box 2529">
          <a:extLst>
            <a:ext uri="{FF2B5EF4-FFF2-40B4-BE49-F238E27FC236}">
              <a16:creationId xmlns:a16="http://schemas.microsoft.com/office/drawing/2014/main" id="{8AF86658-4A9A-44B8-8A91-2E671C95FDE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3" name="Text Box 2532">
          <a:extLst>
            <a:ext uri="{FF2B5EF4-FFF2-40B4-BE49-F238E27FC236}">
              <a16:creationId xmlns:a16="http://schemas.microsoft.com/office/drawing/2014/main" id="{AA96DE13-972E-4731-A462-9CB4C552EDF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4" name="Text Box 2535">
          <a:extLst>
            <a:ext uri="{FF2B5EF4-FFF2-40B4-BE49-F238E27FC236}">
              <a16:creationId xmlns:a16="http://schemas.microsoft.com/office/drawing/2014/main" id="{358E2AAD-4B5F-4202-AB3A-BE01A75E1D9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5" name="Text Box 2538">
          <a:extLst>
            <a:ext uri="{FF2B5EF4-FFF2-40B4-BE49-F238E27FC236}">
              <a16:creationId xmlns:a16="http://schemas.microsoft.com/office/drawing/2014/main" id="{538FF069-9AE5-4353-ABE8-EF3B8FE2FC8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6" name="Text Box 2541">
          <a:extLst>
            <a:ext uri="{FF2B5EF4-FFF2-40B4-BE49-F238E27FC236}">
              <a16:creationId xmlns:a16="http://schemas.microsoft.com/office/drawing/2014/main" id="{9A51CE23-32EA-446B-B91D-C106924CE28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7" name="Text Box 2544">
          <a:extLst>
            <a:ext uri="{FF2B5EF4-FFF2-40B4-BE49-F238E27FC236}">
              <a16:creationId xmlns:a16="http://schemas.microsoft.com/office/drawing/2014/main" id="{01D419AB-DCD6-44A5-8FA0-0B6DCB2F0E7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8" name="Text Box 2547">
          <a:extLst>
            <a:ext uri="{FF2B5EF4-FFF2-40B4-BE49-F238E27FC236}">
              <a16:creationId xmlns:a16="http://schemas.microsoft.com/office/drawing/2014/main" id="{4B30E233-8BA9-43C6-8848-0AAD7DFF478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09" name="Text Box 2550">
          <a:extLst>
            <a:ext uri="{FF2B5EF4-FFF2-40B4-BE49-F238E27FC236}">
              <a16:creationId xmlns:a16="http://schemas.microsoft.com/office/drawing/2014/main" id="{D1411EBB-3AC3-478E-AE03-203E4F2A2C4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0" name="Text Box 2553">
          <a:extLst>
            <a:ext uri="{FF2B5EF4-FFF2-40B4-BE49-F238E27FC236}">
              <a16:creationId xmlns:a16="http://schemas.microsoft.com/office/drawing/2014/main" id="{C6471173-0D1D-4550-A521-FA07BFA832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1" name="Text Box 2578">
          <a:extLst>
            <a:ext uri="{FF2B5EF4-FFF2-40B4-BE49-F238E27FC236}">
              <a16:creationId xmlns:a16="http://schemas.microsoft.com/office/drawing/2014/main" id="{A3835835-F085-4A64-B042-8728E8BC80F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2" name="Text Box 2581">
          <a:extLst>
            <a:ext uri="{FF2B5EF4-FFF2-40B4-BE49-F238E27FC236}">
              <a16:creationId xmlns:a16="http://schemas.microsoft.com/office/drawing/2014/main" id="{3852885B-3E05-49F7-90CE-324D144E75D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3" name="Text Box 2584">
          <a:extLst>
            <a:ext uri="{FF2B5EF4-FFF2-40B4-BE49-F238E27FC236}">
              <a16:creationId xmlns:a16="http://schemas.microsoft.com/office/drawing/2014/main" id="{1E84827A-DC1D-4C5B-A670-4C56461F5E4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4" name="Text Box 2587">
          <a:extLst>
            <a:ext uri="{FF2B5EF4-FFF2-40B4-BE49-F238E27FC236}">
              <a16:creationId xmlns:a16="http://schemas.microsoft.com/office/drawing/2014/main" id="{3088B691-C6FE-426A-899B-B7A6CC83FD4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5" name="Text Box 2590">
          <a:extLst>
            <a:ext uri="{FF2B5EF4-FFF2-40B4-BE49-F238E27FC236}">
              <a16:creationId xmlns:a16="http://schemas.microsoft.com/office/drawing/2014/main" id="{AE12378D-DBD7-40D2-B171-A60A28761CA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6" name="Text Box 2593">
          <a:extLst>
            <a:ext uri="{FF2B5EF4-FFF2-40B4-BE49-F238E27FC236}">
              <a16:creationId xmlns:a16="http://schemas.microsoft.com/office/drawing/2014/main" id="{D8125357-625B-4D0B-97DC-6EA13E4AB8F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7" name="Text Box 2596">
          <a:extLst>
            <a:ext uri="{FF2B5EF4-FFF2-40B4-BE49-F238E27FC236}">
              <a16:creationId xmlns:a16="http://schemas.microsoft.com/office/drawing/2014/main" id="{A636F7F4-CAF2-4D32-8486-4D2B31791C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8" name="Text Box 2599">
          <a:extLst>
            <a:ext uri="{FF2B5EF4-FFF2-40B4-BE49-F238E27FC236}">
              <a16:creationId xmlns:a16="http://schemas.microsoft.com/office/drawing/2014/main" id="{5D7262F2-066F-4074-92C0-B83A3413BCB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19" name="Text Box 2602">
          <a:extLst>
            <a:ext uri="{FF2B5EF4-FFF2-40B4-BE49-F238E27FC236}">
              <a16:creationId xmlns:a16="http://schemas.microsoft.com/office/drawing/2014/main" id="{5F711195-2FE6-42B1-87B7-6D42F58C548E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0" name="Text Box 2605">
          <a:extLst>
            <a:ext uri="{FF2B5EF4-FFF2-40B4-BE49-F238E27FC236}">
              <a16:creationId xmlns:a16="http://schemas.microsoft.com/office/drawing/2014/main" id="{3767408A-3A47-4EBD-A0E7-FBA16147C01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1" name="Text Box 2608">
          <a:extLst>
            <a:ext uri="{FF2B5EF4-FFF2-40B4-BE49-F238E27FC236}">
              <a16:creationId xmlns:a16="http://schemas.microsoft.com/office/drawing/2014/main" id="{2FE0220A-059C-454E-B86F-5F87826FEF9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2" name="Text Box 2611">
          <a:extLst>
            <a:ext uri="{FF2B5EF4-FFF2-40B4-BE49-F238E27FC236}">
              <a16:creationId xmlns:a16="http://schemas.microsoft.com/office/drawing/2014/main" id="{920EEDED-9D17-4B1F-A78A-B8FC6A607D0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3" name="Text Box 2614">
          <a:extLst>
            <a:ext uri="{FF2B5EF4-FFF2-40B4-BE49-F238E27FC236}">
              <a16:creationId xmlns:a16="http://schemas.microsoft.com/office/drawing/2014/main" id="{540547E6-0F36-4F4A-BED4-0664EFC0B762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4" name="Text Box 2617">
          <a:extLst>
            <a:ext uri="{FF2B5EF4-FFF2-40B4-BE49-F238E27FC236}">
              <a16:creationId xmlns:a16="http://schemas.microsoft.com/office/drawing/2014/main" id="{D16B6F7E-9FC1-4AC6-A20E-13F906884D5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5" name="Text Box 2620">
          <a:extLst>
            <a:ext uri="{FF2B5EF4-FFF2-40B4-BE49-F238E27FC236}">
              <a16:creationId xmlns:a16="http://schemas.microsoft.com/office/drawing/2014/main" id="{E9822F8C-3CCB-43CD-8032-BFE59C0D5FC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6" name="Text Box 2645">
          <a:extLst>
            <a:ext uri="{FF2B5EF4-FFF2-40B4-BE49-F238E27FC236}">
              <a16:creationId xmlns:a16="http://schemas.microsoft.com/office/drawing/2014/main" id="{DFD4C74C-9C83-4C37-9AF1-839486BC104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7" name="Text Box 2648">
          <a:extLst>
            <a:ext uri="{FF2B5EF4-FFF2-40B4-BE49-F238E27FC236}">
              <a16:creationId xmlns:a16="http://schemas.microsoft.com/office/drawing/2014/main" id="{ACA20E5F-AEC5-40E9-B6D8-B27D4BB523D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8" name="Text Box 2651">
          <a:extLst>
            <a:ext uri="{FF2B5EF4-FFF2-40B4-BE49-F238E27FC236}">
              <a16:creationId xmlns:a16="http://schemas.microsoft.com/office/drawing/2014/main" id="{72692457-7433-417F-8710-6FACD19F41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29" name="Text Box 2654">
          <a:extLst>
            <a:ext uri="{FF2B5EF4-FFF2-40B4-BE49-F238E27FC236}">
              <a16:creationId xmlns:a16="http://schemas.microsoft.com/office/drawing/2014/main" id="{0C8239D1-A6E4-4C99-8ECE-73A142B824E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0" name="Text Box 2657">
          <a:extLst>
            <a:ext uri="{FF2B5EF4-FFF2-40B4-BE49-F238E27FC236}">
              <a16:creationId xmlns:a16="http://schemas.microsoft.com/office/drawing/2014/main" id="{1A2CBA49-147B-4D6B-8CA5-E6D2D3AF0B0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1" name="Text Box 2660">
          <a:extLst>
            <a:ext uri="{FF2B5EF4-FFF2-40B4-BE49-F238E27FC236}">
              <a16:creationId xmlns:a16="http://schemas.microsoft.com/office/drawing/2014/main" id="{3EEDFE92-E455-43AD-A74D-0BBBFDA1934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2" name="Text Box 2663">
          <a:extLst>
            <a:ext uri="{FF2B5EF4-FFF2-40B4-BE49-F238E27FC236}">
              <a16:creationId xmlns:a16="http://schemas.microsoft.com/office/drawing/2014/main" id="{2E9C50F0-2A15-4A7C-BF60-5036A92D783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3" name="Text Box 2666">
          <a:extLst>
            <a:ext uri="{FF2B5EF4-FFF2-40B4-BE49-F238E27FC236}">
              <a16:creationId xmlns:a16="http://schemas.microsoft.com/office/drawing/2014/main" id="{29C03A11-8392-4F7A-A752-54D7FD4B597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4" name="Text Box 2669">
          <a:extLst>
            <a:ext uri="{FF2B5EF4-FFF2-40B4-BE49-F238E27FC236}">
              <a16:creationId xmlns:a16="http://schemas.microsoft.com/office/drawing/2014/main" id="{7476F3EC-E9B4-444F-ACF9-FC9ACFDF19D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5" name="Text Box 2672">
          <a:extLst>
            <a:ext uri="{FF2B5EF4-FFF2-40B4-BE49-F238E27FC236}">
              <a16:creationId xmlns:a16="http://schemas.microsoft.com/office/drawing/2014/main" id="{330E2AEA-275D-4A2D-BBBE-9CC26452A41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6" name="Text Box 2675">
          <a:extLst>
            <a:ext uri="{FF2B5EF4-FFF2-40B4-BE49-F238E27FC236}">
              <a16:creationId xmlns:a16="http://schemas.microsoft.com/office/drawing/2014/main" id="{D3B8AAE8-D218-4025-988E-F803686A429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7" name="Text Box 2678">
          <a:extLst>
            <a:ext uri="{FF2B5EF4-FFF2-40B4-BE49-F238E27FC236}">
              <a16:creationId xmlns:a16="http://schemas.microsoft.com/office/drawing/2014/main" id="{47CCB680-6328-4DF2-858C-B4D7037CD5D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8" name="Text Box 2681">
          <a:extLst>
            <a:ext uri="{FF2B5EF4-FFF2-40B4-BE49-F238E27FC236}">
              <a16:creationId xmlns:a16="http://schemas.microsoft.com/office/drawing/2014/main" id="{61437032-A9CD-4399-90D9-DAA1D844E90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39" name="Text Box 2684">
          <a:extLst>
            <a:ext uri="{FF2B5EF4-FFF2-40B4-BE49-F238E27FC236}">
              <a16:creationId xmlns:a16="http://schemas.microsoft.com/office/drawing/2014/main" id="{66E2409B-78ED-465E-928A-251C12176C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0" name="Text Box 2687">
          <a:extLst>
            <a:ext uri="{FF2B5EF4-FFF2-40B4-BE49-F238E27FC236}">
              <a16:creationId xmlns:a16="http://schemas.microsoft.com/office/drawing/2014/main" id="{6ABD04AA-8ED8-485A-8647-A0DC1AF2202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1" name="Text Box 2712">
          <a:extLst>
            <a:ext uri="{FF2B5EF4-FFF2-40B4-BE49-F238E27FC236}">
              <a16:creationId xmlns:a16="http://schemas.microsoft.com/office/drawing/2014/main" id="{BE8A5FE6-F458-47CC-B5EA-BDA96576F86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2" name="Text Box 2715">
          <a:extLst>
            <a:ext uri="{FF2B5EF4-FFF2-40B4-BE49-F238E27FC236}">
              <a16:creationId xmlns:a16="http://schemas.microsoft.com/office/drawing/2014/main" id="{8698AE08-9F82-424C-A79C-8F2EA85C0E9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3" name="Text Box 2718">
          <a:extLst>
            <a:ext uri="{FF2B5EF4-FFF2-40B4-BE49-F238E27FC236}">
              <a16:creationId xmlns:a16="http://schemas.microsoft.com/office/drawing/2014/main" id="{3E999459-B2FF-42FC-A6B2-BFE81630028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4" name="Text Box 2721">
          <a:extLst>
            <a:ext uri="{FF2B5EF4-FFF2-40B4-BE49-F238E27FC236}">
              <a16:creationId xmlns:a16="http://schemas.microsoft.com/office/drawing/2014/main" id="{2358A02E-37C3-4502-B896-99BD9EB50FB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5" name="Text Box 2724">
          <a:extLst>
            <a:ext uri="{FF2B5EF4-FFF2-40B4-BE49-F238E27FC236}">
              <a16:creationId xmlns:a16="http://schemas.microsoft.com/office/drawing/2014/main" id="{F199BCBF-6F53-46F1-A3E5-7C75A6887AC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6" name="Text Box 2727">
          <a:extLst>
            <a:ext uri="{FF2B5EF4-FFF2-40B4-BE49-F238E27FC236}">
              <a16:creationId xmlns:a16="http://schemas.microsoft.com/office/drawing/2014/main" id="{2AE74867-BB20-4D20-816B-5EE696B5312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7" name="Text Box 2730">
          <a:extLst>
            <a:ext uri="{FF2B5EF4-FFF2-40B4-BE49-F238E27FC236}">
              <a16:creationId xmlns:a16="http://schemas.microsoft.com/office/drawing/2014/main" id="{7BC60B7F-371B-4D34-B80D-07906992B19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8" name="Text Box 2733">
          <a:extLst>
            <a:ext uri="{FF2B5EF4-FFF2-40B4-BE49-F238E27FC236}">
              <a16:creationId xmlns:a16="http://schemas.microsoft.com/office/drawing/2014/main" id="{3F849EB2-B932-4717-8C64-1D4D6D93F3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49" name="Text Box 2736">
          <a:extLst>
            <a:ext uri="{FF2B5EF4-FFF2-40B4-BE49-F238E27FC236}">
              <a16:creationId xmlns:a16="http://schemas.microsoft.com/office/drawing/2014/main" id="{98455280-3005-4F89-8CB3-354DFE1F1F4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0" name="Text Box 2739">
          <a:extLst>
            <a:ext uri="{FF2B5EF4-FFF2-40B4-BE49-F238E27FC236}">
              <a16:creationId xmlns:a16="http://schemas.microsoft.com/office/drawing/2014/main" id="{F7795096-5140-43AC-ADAE-8DF11FD775A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1" name="Text Box 2742">
          <a:extLst>
            <a:ext uri="{FF2B5EF4-FFF2-40B4-BE49-F238E27FC236}">
              <a16:creationId xmlns:a16="http://schemas.microsoft.com/office/drawing/2014/main" id="{400045B9-D543-4E6F-97CA-8B34428899D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2" name="Text Box 2745">
          <a:extLst>
            <a:ext uri="{FF2B5EF4-FFF2-40B4-BE49-F238E27FC236}">
              <a16:creationId xmlns:a16="http://schemas.microsoft.com/office/drawing/2014/main" id="{5FBB1AEE-F304-47C0-A604-FBEEEA24723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3" name="Text Box 2748">
          <a:extLst>
            <a:ext uri="{FF2B5EF4-FFF2-40B4-BE49-F238E27FC236}">
              <a16:creationId xmlns:a16="http://schemas.microsoft.com/office/drawing/2014/main" id="{02476824-989A-49CC-A302-0BAF13345727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4" name="Text Box 2751">
          <a:extLst>
            <a:ext uri="{FF2B5EF4-FFF2-40B4-BE49-F238E27FC236}">
              <a16:creationId xmlns:a16="http://schemas.microsoft.com/office/drawing/2014/main" id="{C94B239F-6759-4404-B855-3A27E5792A20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5" name="Text Box 2754">
          <a:extLst>
            <a:ext uri="{FF2B5EF4-FFF2-40B4-BE49-F238E27FC236}">
              <a16:creationId xmlns:a16="http://schemas.microsoft.com/office/drawing/2014/main" id="{A6E33DBF-53EC-41B1-A822-15AEA0A7EE5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6" name="Text Box 2779">
          <a:extLst>
            <a:ext uri="{FF2B5EF4-FFF2-40B4-BE49-F238E27FC236}">
              <a16:creationId xmlns:a16="http://schemas.microsoft.com/office/drawing/2014/main" id="{1410B343-1E92-43F8-B8EB-2E99FC1EAC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7" name="Text Box 2782">
          <a:extLst>
            <a:ext uri="{FF2B5EF4-FFF2-40B4-BE49-F238E27FC236}">
              <a16:creationId xmlns:a16="http://schemas.microsoft.com/office/drawing/2014/main" id="{0E16F408-DECC-4D4B-BC4C-21796F5FAEB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8" name="Text Box 2785">
          <a:extLst>
            <a:ext uri="{FF2B5EF4-FFF2-40B4-BE49-F238E27FC236}">
              <a16:creationId xmlns:a16="http://schemas.microsoft.com/office/drawing/2014/main" id="{54E49BFE-77F3-4042-B8D1-808B724F6CA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59" name="Text Box 2788">
          <a:extLst>
            <a:ext uri="{FF2B5EF4-FFF2-40B4-BE49-F238E27FC236}">
              <a16:creationId xmlns:a16="http://schemas.microsoft.com/office/drawing/2014/main" id="{329B798D-DE30-40D6-A4CC-0D08914677A6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0" name="Text Box 2791">
          <a:extLst>
            <a:ext uri="{FF2B5EF4-FFF2-40B4-BE49-F238E27FC236}">
              <a16:creationId xmlns:a16="http://schemas.microsoft.com/office/drawing/2014/main" id="{64F16F02-23AF-4432-9C52-51F0247F90F3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1" name="Text Box 2794">
          <a:extLst>
            <a:ext uri="{FF2B5EF4-FFF2-40B4-BE49-F238E27FC236}">
              <a16:creationId xmlns:a16="http://schemas.microsoft.com/office/drawing/2014/main" id="{5FE6BADF-D4F4-4A4A-A09C-4FF028A90F0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2" name="Text Box 2797">
          <a:extLst>
            <a:ext uri="{FF2B5EF4-FFF2-40B4-BE49-F238E27FC236}">
              <a16:creationId xmlns:a16="http://schemas.microsoft.com/office/drawing/2014/main" id="{69FA8A2A-F198-4DD7-A0A7-70038BF1001F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3" name="Text Box 2800">
          <a:extLst>
            <a:ext uri="{FF2B5EF4-FFF2-40B4-BE49-F238E27FC236}">
              <a16:creationId xmlns:a16="http://schemas.microsoft.com/office/drawing/2014/main" id="{8AF820F4-6C21-4013-8834-D74AD5B1F219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4" name="Text Box 2803">
          <a:extLst>
            <a:ext uri="{FF2B5EF4-FFF2-40B4-BE49-F238E27FC236}">
              <a16:creationId xmlns:a16="http://schemas.microsoft.com/office/drawing/2014/main" id="{01378FF6-69E7-42B7-B839-2142A6398585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5" name="Text Box 2806">
          <a:extLst>
            <a:ext uri="{FF2B5EF4-FFF2-40B4-BE49-F238E27FC236}">
              <a16:creationId xmlns:a16="http://schemas.microsoft.com/office/drawing/2014/main" id="{1AB7406E-0267-4191-A601-96840B0EF95C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6" name="Text Box 2809">
          <a:extLst>
            <a:ext uri="{FF2B5EF4-FFF2-40B4-BE49-F238E27FC236}">
              <a16:creationId xmlns:a16="http://schemas.microsoft.com/office/drawing/2014/main" id="{642E4E61-788B-4565-825C-0C68A0AFD994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7" name="Text Box 2812">
          <a:extLst>
            <a:ext uri="{FF2B5EF4-FFF2-40B4-BE49-F238E27FC236}">
              <a16:creationId xmlns:a16="http://schemas.microsoft.com/office/drawing/2014/main" id="{B4DB41BD-33B7-48CA-95E5-D27DCD9551DD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8" name="Text Box 2815">
          <a:extLst>
            <a:ext uri="{FF2B5EF4-FFF2-40B4-BE49-F238E27FC236}">
              <a16:creationId xmlns:a16="http://schemas.microsoft.com/office/drawing/2014/main" id="{3112E985-9BA5-42D3-997E-2B5C31FB8858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69" name="Text Box 2818">
          <a:extLst>
            <a:ext uri="{FF2B5EF4-FFF2-40B4-BE49-F238E27FC236}">
              <a16:creationId xmlns:a16="http://schemas.microsoft.com/office/drawing/2014/main" id="{3C98FEF1-DDCD-4943-93BF-57CB7C4386EB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38101</xdr:rowOff>
    </xdr:to>
    <xdr:sp macro="" textlink="">
      <xdr:nvSpPr>
        <xdr:cNvPr id="6370" name="Text Box 2821">
          <a:extLst>
            <a:ext uri="{FF2B5EF4-FFF2-40B4-BE49-F238E27FC236}">
              <a16:creationId xmlns:a16="http://schemas.microsoft.com/office/drawing/2014/main" id="{E1474F60-E4C9-427C-A292-F5D9FE8A27BA}"/>
            </a:ext>
          </a:extLst>
        </xdr:cNvPr>
        <xdr:cNvSpPr txBox="1">
          <a:spLocks noChangeArrowheads="1"/>
        </xdr:cNvSpPr>
      </xdr:nvSpPr>
      <xdr:spPr bwMode="auto">
        <a:xfrm>
          <a:off x="4953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1" name="Text Box 2907">
          <a:extLst>
            <a:ext uri="{FF2B5EF4-FFF2-40B4-BE49-F238E27FC236}">
              <a16:creationId xmlns:a16="http://schemas.microsoft.com/office/drawing/2014/main" id="{BF3B3495-95F4-44AC-89A1-DAD02C5CD7E7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2" name="Text Box 2908">
          <a:extLst>
            <a:ext uri="{FF2B5EF4-FFF2-40B4-BE49-F238E27FC236}">
              <a16:creationId xmlns:a16="http://schemas.microsoft.com/office/drawing/2014/main" id="{2AFEC053-F9B6-41B4-B644-0CD16081365B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38101</xdr:rowOff>
    </xdr:to>
    <xdr:sp macro="" textlink="">
      <xdr:nvSpPr>
        <xdr:cNvPr id="6373" name="Text Box 2912">
          <a:extLst>
            <a:ext uri="{FF2B5EF4-FFF2-40B4-BE49-F238E27FC236}">
              <a16:creationId xmlns:a16="http://schemas.microsoft.com/office/drawing/2014/main" id="{23AC31FE-3615-40A2-BD6A-94B50B2C35B2}"/>
            </a:ext>
          </a:extLst>
        </xdr:cNvPr>
        <xdr:cNvSpPr txBox="1">
          <a:spLocks noChangeArrowheads="1"/>
        </xdr:cNvSpPr>
      </xdr:nvSpPr>
      <xdr:spPr bwMode="auto">
        <a:xfrm>
          <a:off x="647700" y="8292846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10</xdr:col>
      <xdr:colOff>87630</xdr:colOff>
      <xdr:row>410</xdr:row>
      <xdr:rowOff>30481</xdr:rowOff>
    </xdr:to>
    <xdr:sp macro="" textlink="">
      <xdr:nvSpPr>
        <xdr:cNvPr id="6374" name="Text Box 3211">
          <a:extLst>
            <a:ext uri="{FF2B5EF4-FFF2-40B4-BE49-F238E27FC236}">
              <a16:creationId xmlns:a16="http://schemas.microsoft.com/office/drawing/2014/main" id="{30A191B1-5FED-47E5-B7F2-7594B3878728}"/>
            </a:ext>
          </a:extLst>
        </xdr:cNvPr>
        <xdr:cNvSpPr txBox="1">
          <a:spLocks noChangeArrowheads="1"/>
        </xdr:cNvSpPr>
      </xdr:nvSpPr>
      <xdr:spPr bwMode="auto">
        <a:xfrm>
          <a:off x="8854440" y="695172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10</xdr:col>
      <xdr:colOff>87630</xdr:colOff>
      <xdr:row>410</xdr:row>
      <xdr:rowOff>30481</xdr:rowOff>
    </xdr:to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02152A90-DC6A-452C-860D-0D21415AC6E5}"/>
            </a:ext>
          </a:extLst>
        </xdr:cNvPr>
        <xdr:cNvSpPr txBox="1">
          <a:spLocks noChangeArrowheads="1"/>
        </xdr:cNvSpPr>
      </xdr:nvSpPr>
      <xdr:spPr bwMode="auto">
        <a:xfrm>
          <a:off x="8854440" y="6951726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409</xdr:row>
      <xdr:rowOff>0</xdr:rowOff>
    </xdr:from>
    <xdr:to>
      <xdr:col>11</xdr:col>
      <xdr:colOff>0</xdr:colOff>
      <xdr:row>410</xdr:row>
      <xdr:rowOff>30481</xdr:rowOff>
    </xdr:to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82C377A7-9C21-4BF8-BA2E-DC47311B2DD3}"/>
            </a:ext>
          </a:extLst>
        </xdr:cNvPr>
        <xdr:cNvSpPr txBox="1">
          <a:spLocks noChangeArrowheads="1"/>
        </xdr:cNvSpPr>
      </xdr:nvSpPr>
      <xdr:spPr bwMode="auto">
        <a:xfrm>
          <a:off x="10530840" y="695172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409</xdr:row>
      <xdr:rowOff>0</xdr:rowOff>
    </xdr:from>
    <xdr:to>
      <xdr:col>11</xdr:col>
      <xdr:colOff>0</xdr:colOff>
      <xdr:row>410</xdr:row>
      <xdr:rowOff>30481</xdr:rowOff>
    </xdr:to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95B5E180-14DF-4A0A-AD17-30604BF85763}"/>
            </a:ext>
          </a:extLst>
        </xdr:cNvPr>
        <xdr:cNvSpPr txBox="1">
          <a:spLocks noChangeArrowheads="1"/>
        </xdr:cNvSpPr>
      </xdr:nvSpPr>
      <xdr:spPr bwMode="auto">
        <a:xfrm>
          <a:off x="10530840" y="6951726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76B718F3-A67F-41CA-9D63-42256EEC3526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AF110CD8-6296-4E7C-B2F0-E8464CF5BB3E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4DB1F5AD-50D8-44A2-BF6C-D8637A20E140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10</xdr:col>
      <xdr:colOff>87630</xdr:colOff>
      <xdr:row>421</xdr:row>
      <xdr:rowOff>30480</xdr:rowOff>
    </xdr:to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B0AFBB18-4BF2-47CF-89F9-2DA9E8994C8A}"/>
            </a:ext>
          </a:extLst>
        </xdr:cNvPr>
        <xdr:cNvSpPr txBox="1">
          <a:spLocks noChangeArrowheads="1"/>
        </xdr:cNvSpPr>
      </xdr:nvSpPr>
      <xdr:spPr bwMode="auto">
        <a:xfrm>
          <a:off x="8854440" y="713613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84281E0B-322A-4A66-8F47-BAA90140C88D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F005D600-EBF8-468D-A519-8513A351D135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16183E7B-9667-443D-956C-03037FF1D0D8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420</xdr:row>
      <xdr:rowOff>0</xdr:rowOff>
    </xdr:from>
    <xdr:to>
      <xdr:col>11</xdr:col>
      <xdr:colOff>0</xdr:colOff>
      <xdr:row>421</xdr:row>
      <xdr:rowOff>30480</xdr:rowOff>
    </xdr:to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9B9FEC45-C6B2-405A-BCF4-2741099EFAA4}"/>
            </a:ext>
          </a:extLst>
        </xdr:cNvPr>
        <xdr:cNvSpPr txBox="1">
          <a:spLocks noChangeArrowheads="1"/>
        </xdr:cNvSpPr>
      </xdr:nvSpPr>
      <xdr:spPr bwMode="auto">
        <a:xfrm>
          <a:off x="10530840" y="713613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CBB66DBA-756F-4360-BD9A-FF8EADD19C42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A779FD9A-F45F-4EAE-A5AB-01CA3990D8A2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2DEB3BF4-E527-46E1-9007-C8EFAB736723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10</xdr:col>
      <xdr:colOff>87630</xdr:colOff>
      <xdr:row>422</xdr:row>
      <xdr:rowOff>30481</xdr:rowOff>
    </xdr:to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B45CB144-EA5B-4C71-A207-28F358C3A3F6}"/>
            </a:ext>
          </a:extLst>
        </xdr:cNvPr>
        <xdr:cNvSpPr txBox="1">
          <a:spLocks noChangeArrowheads="1"/>
        </xdr:cNvSpPr>
      </xdr:nvSpPr>
      <xdr:spPr bwMode="auto">
        <a:xfrm>
          <a:off x="8854440" y="715289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E4F84590-0E83-4CB2-B4EB-A29DF69D92CD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5FC34382-B949-4702-9B2B-C20C8ABF3C15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25AD899B-A66C-444A-B699-5DD026C9C7B5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421</xdr:row>
      <xdr:rowOff>0</xdr:rowOff>
    </xdr:from>
    <xdr:to>
      <xdr:col>11</xdr:col>
      <xdr:colOff>0</xdr:colOff>
      <xdr:row>422</xdr:row>
      <xdr:rowOff>30481</xdr:rowOff>
    </xdr:to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E602A9C7-E28E-44A8-8CDB-343D8F68E12F}"/>
            </a:ext>
          </a:extLst>
        </xdr:cNvPr>
        <xdr:cNvSpPr txBox="1">
          <a:spLocks noChangeArrowheads="1"/>
        </xdr:cNvSpPr>
      </xdr:nvSpPr>
      <xdr:spPr bwMode="auto">
        <a:xfrm>
          <a:off x="10530840" y="715289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84A1AFA9-9C7C-415D-ADFD-47A6ED0B062B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1E10F5B9-8D98-4611-BDA5-C1404DC5ED54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E8CA86B2-E7B9-420D-8FA3-B8C985E02ED5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10</xdr:col>
      <xdr:colOff>87630</xdr:colOff>
      <xdr:row>423</xdr:row>
      <xdr:rowOff>30479</xdr:rowOff>
    </xdr:to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9078BD3D-A050-4F89-BE87-32975CC18C7D}"/>
            </a:ext>
          </a:extLst>
        </xdr:cNvPr>
        <xdr:cNvSpPr txBox="1">
          <a:spLocks noChangeArrowheads="1"/>
        </xdr:cNvSpPr>
      </xdr:nvSpPr>
      <xdr:spPr bwMode="auto">
        <a:xfrm>
          <a:off x="8854440" y="716965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5A9D443E-12E9-46F6-BE18-6342D3F5AB92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CD274199-AAEF-48D5-8015-88883DA0BF89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C7033C10-29FF-4AF5-818B-D545BD4E9255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422</xdr:row>
      <xdr:rowOff>0</xdr:rowOff>
    </xdr:from>
    <xdr:to>
      <xdr:col>11</xdr:col>
      <xdr:colOff>0</xdr:colOff>
      <xdr:row>423</xdr:row>
      <xdr:rowOff>30479</xdr:rowOff>
    </xdr:to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CE9E998E-DA54-4D0F-A182-28D59FBA710D}"/>
            </a:ext>
          </a:extLst>
        </xdr:cNvPr>
        <xdr:cNvSpPr txBox="1">
          <a:spLocks noChangeArrowheads="1"/>
        </xdr:cNvSpPr>
      </xdr:nvSpPr>
      <xdr:spPr bwMode="auto">
        <a:xfrm>
          <a:off x="10530840" y="716965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7B87E2E8-DBEE-4E2E-8E9F-2595632E77D3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F3BE3567-5964-4BEB-BC35-13A02D752641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C8774B97-6C77-486F-97E7-C251219650BD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6919BD71-DD5D-4D2D-8F8B-0EE8467B6751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E7BD4231-5B8A-4855-BC29-30EB61F3DADD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CD7D0074-6D4A-4EB6-9D0A-80881C9C4F2C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E95B3B90-B6E0-4664-9BEF-E8D6F2901C2D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4E72513A-AE1E-4F4B-A410-EE4468F88E9B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AEFECDD6-C3F9-4806-885B-71778D814E94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329D9B62-2435-4E1F-84D7-A7F873553D70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CC3AEC87-59D1-4FA5-8C4D-2CC93A13F745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425</xdr:row>
      <xdr:rowOff>0</xdr:rowOff>
    </xdr:from>
    <xdr:to>
      <xdr:col>10</xdr:col>
      <xdr:colOff>87630</xdr:colOff>
      <xdr:row>426</xdr:row>
      <xdr:rowOff>30479</xdr:rowOff>
    </xdr:to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80BC3B06-30FF-4718-B064-0F364639483D}"/>
            </a:ext>
          </a:extLst>
        </xdr:cNvPr>
        <xdr:cNvSpPr txBox="1">
          <a:spLocks noChangeArrowheads="1"/>
        </xdr:cNvSpPr>
      </xdr:nvSpPr>
      <xdr:spPr bwMode="auto">
        <a:xfrm>
          <a:off x="8854440" y="721995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CF1B1383-503B-47E2-919D-F58F9CF28945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2894A4E9-1BC5-4B6C-89AB-6CC0069878C7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397CD33A-90B0-4AD0-BD43-ED233679335A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425</xdr:row>
      <xdr:rowOff>0</xdr:rowOff>
    </xdr:from>
    <xdr:to>
      <xdr:col>11</xdr:col>
      <xdr:colOff>0</xdr:colOff>
      <xdr:row>426</xdr:row>
      <xdr:rowOff>30479</xdr:rowOff>
    </xdr:to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8CABFA3A-47B8-4451-8F4F-816F09A5B5FE}"/>
            </a:ext>
          </a:extLst>
        </xdr:cNvPr>
        <xdr:cNvSpPr txBox="1">
          <a:spLocks noChangeArrowheads="1"/>
        </xdr:cNvSpPr>
      </xdr:nvSpPr>
      <xdr:spPr bwMode="auto">
        <a:xfrm>
          <a:off x="10530840" y="721995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8F647C26-939B-4566-8495-6A900D8B3F65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54E86784-402D-41F8-A3E0-639DB011BF4A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20A3B22F-D6B7-4E47-A434-D5991CD285B9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335E02BA-27F5-4937-87C7-33FAE7A0507A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6036B0A8-6B0E-4B96-A85B-91B2C235144C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F28BE541-BF79-48BF-A2AD-E7ABBAA890BD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2F41F9EE-9FFF-4537-A29A-9306829684D4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5028183C-9983-46E8-A608-221D8E354004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753718B6-7DB0-4B1F-AB95-0E87C11AF352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451</xdr:row>
      <xdr:rowOff>0</xdr:rowOff>
    </xdr:from>
    <xdr:to>
      <xdr:col>10</xdr:col>
      <xdr:colOff>87630</xdr:colOff>
      <xdr:row>452</xdr:row>
      <xdr:rowOff>30481</xdr:rowOff>
    </xdr:to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B662D53D-1CDA-4F1F-AD3D-17EB902D9040}"/>
            </a:ext>
          </a:extLst>
        </xdr:cNvPr>
        <xdr:cNvSpPr txBox="1">
          <a:spLocks noChangeArrowheads="1"/>
        </xdr:cNvSpPr>
      </xdr:nvSpPr>
      <xdr:spPr bwMode="auto">
        <a:xfrm>
          <a:off x="8854440" y="7655814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39449359-9E96-4A68-8096-6C9D094830CC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F497C8B5-1654-4DDD-8BCC-9FC75B622465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39A8975D-6C47-472D-9001-5EA0EF0C3048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451</xdr:row>
      <xdr:rowOff>0</xdr:rowOff>
    </xdr:from>
    <xdr:to>
      <xdr:col>11</xdr:col>
      <xdr:colOff>0</xdr:colOff>
      <xdr:row>452</xdr:row>
      <xdr:rowOff>30481</xdr:rowOff>
    </xdr:to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D6CBE8C3-9C62-45BC-A433-D64394DB8580}"/>
            </a:ext>
          </a:extLst>
        </xdr:cNvPr>
        <xdr:cNvSpPr txBox="1">
          <a:spLocks noChangeArrowheads="1"/>
        </xdr:cNvSpPr>
      </xdr:nvSpPr>
      <xdr:spPr bwMode="auto">
        <a:xfrm>
          <a:off x="10530840" y="7655814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ECADC61A-E4E9-4E94-9EFE-AC75DAAAF758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4577CB94-27B5-44EF-86EF-5274D9DD3FE4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29BDEA00-23B2-4020-8771-4DCCAAEF3EE7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4591DFCA-09FA-4853-8EF9-CE64CFB219D4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BDB16EE7-7080-4F16-BCCE-3FFE407EA06C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0F0D3C36-939C-4482-80A4-1613E03EE8CB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F8D367C6-53CA-494B-AA26-2EB6CA2D345B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F1FF1328-17EB-4939-A2D9-AD85B41CE3E3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864199C8-1887-4170-9217-4DE9F29D6EF6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452</xdr:row>
      <xdr:rowOff>0</xdr:rowOff>
    </xdr:from>
    <xdr:to>
      <xdr:col>10</xdr:col>
      <xdr:colOff>87630</xdr:colOff>
      <xdr:row>453</xdr:row>
      <xdr:rowOff>30479</xdr:rowOff>
    </xdr:to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0B6F2C76-A971-4419-84C3-9E94659DCCA2}"/>
            </a:ext>
          </a:extLst>
        </xdr:cNvPr>
        <xdr:cNvSpPr txBox="1">
          <a:spLocks noChangeArrowheads="1"/>
        </xdr:cNvSpPr>
      </xdr:nvSpPr>
      <xdr:spPr bwMode="auto">
        <a:xfrm>
          <a:off x="8854440" y="7672578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A65F8566-8985-4AC2-9E19-739E68B44536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DD86C5A4-FE39-448D-85F5-AAB6240E2E52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BEF031A3-267A-4D28-8649-FB38BC389C45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452</xdr:row>
      <xdr:rowOff>0</xdr:rowOff>
    </xdr:from>
    <xdr:to>
      <xdr:col>11</xdr:col>
      <xdr:colOff>0</xdr:colOff>
      <xdr:row>453</xdr:row>
      <xdr:rowOff>30479</xdr:rowOff>
    </xdr:to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1021D644-F42F-4509-9A81-F1500F309C84}"/>
            </a:ext>
          </a:extLst>
        </xdr:cNvPr>
        <xdr:cNvSpPr txBox="1">
          <a:spLocks noChangeArrowheads="1"/>
        </xdr:cNvSpPr>
      </xdr:nvSpPr>
      <xdr:spPr bwMode="auto">
        <a:xfrm>
          <a:off x="10530840" y="7672578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FCE32465-F317-4359-A73C-917701F5B853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47D3C409-FE22-4460-B18E-E24FC7E9A221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EBC91BB6-3851-4F17-A36C-AA0EF30F1F8E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EE72D473-7676-4AE0-8747-4C23172FA41F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6BB16886-FC18-4814-85B7-E6C1971E1818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0228FEC3-CC22-4E08-AC01-2D5B93DE1CB1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67197E25-DACC-4F8F-AFD7-E77C87720829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3C5D27BA-F7C7-4D8F-A939-BC071E514F2A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0B4C7C7B-5EC8-4C9B-8C89-B5FC6197C7AC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456</xdr:row>
      <xdr:rowOff>0</xdr:rowOff>
    </xdr:from>
    <xdr:to>
      <xdr:col>10</xdr:col>
      <xdr:colOff>87630</xdr:colOff>
      <xdr:row>457</xdr:row>
      <xdr:rowOff>30480</xdr:rowOff>
    </xdr:to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47AA9DE0-7123-40CE-80CA-EA05F0E9A719}"/>
            </a:ext>
          </a:extLst>
        </xdr:cNvPr>
        <xdr:cNvSpPr txBox="1">
          <a:spLocks noChangeArrowheads="1"/>
        </xdr:cNvSpPr>
      </xdr:nvSpPr>
      <xdr:spPr bwMode="auto">
        <a:xfrm>
          <a:off x="8854440" y="773963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CB9680A1-1E0B-485E-A41F-65889D3F479B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2ECE8309-F19B-4645-8856-92CCBC36E519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C6B0D8CF-BD1E-4276-BC6D-4DC581947126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456</xdr:row>
      <xdr:rowOff>0</xdr:rowOff>
    </xdr:from>
    <xdr:to>
      <xdr:col>11</xdr:col>
      <xdr:colOff>0</xdr:colOff>
      <xdr:row>457</xdr:row>
      <xdr:rowOff>30480</xdr:rowOff>
    </xdr:to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FCC77295-8255-4069-9003-CD611E0FBFF0}"/>
            </a:ext>
          </a:extLst>
        </xdr:cNvPr>
        <xdr:cNvSpPr txBox="1">
          <a:spLocks noChangeArrowheads="1"/>
        </xdr:cNvSpPr>
      </xdr:nvSpPr>
      <xdr:spPr bwMode="auto">
        <a:xfrm>
          <a:off x="10530840" y="773963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553</xdr:row>
      <xdr:rowOff>22860</xdr:rowOff>
    </xdr:from>
    <xdr:to>
      <xdr:col>10</xdr:col>
      <xdr:colOff>419100</xdr:colOff>
      <xdr:row>554</xdr:row>
      <xdr:rowOff>53340</xdr:rowOff>
    </xdr:to>
    <xdr:sp macro="" textlink="">
      <xdr:nvSpPr>
        <xdr:cNvPr id="6460" name="Text Box 3193">
          <a:extLst>
            <a:ext uri="{FF2B5EF4-FFF2-40B4-BE49-F238E27FC236}">
              <a16:creationId xmlns:a16="http://schemas.microsoft.com/office/drawing/2014/main" id="{443B08FB-B73E-477A-98B1-D5A001D9132A}"/>
            </a:ext>
          </a:extLst>
        </xdr:cNvPr>
        <xdr:cNvSpPr txBox="1">
          <a:spLocks noChangeArrowheads="1"/>
        </xdr:cNvSpPr>
      </xdr:nvSpPr>
      <xdr:spPr bwMode="auto">
        <a:xfrm>
          <a:off x="9197340" y="93680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551</xdr:row>
      <xdr:rowOff>121920</xdr:rowOff>
    </xdr:from>
    <xdr:to>
      <xdr:col>10</xdr:col>
      <xdr:colOff>365760</xdr:colOff>
      <xdr:row>552</xdr:row>
      <xdr:rowOff>160019</xdr:rowOff>
    </xdr:to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90711850-C123-4906-A5DA-75F043BBBD9B}"/>
            </a:ext>
          </a:extLst>
        </xdr:cNvPr>
        <xdr:cNvSpPr txBox="1">
          <a:spLocks noChangeArrowheads="1"/>
        </xdr:cNvSpPr>
      </xdr:nvSpPr>
      <xdr:spPr bwMode="auto">
        <a:xfrm>
          <a:off x="9144000" y="9344406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554</xdr:row>
      <xdr:rowOff>121920</xdr:rowOff>
    </xdr:from>
    <xdr:to>
      <xdr:col>10</xdr:col>
      <xdr:colOff>365760</xdr:colOff>
      <xdr:row>555</xdr:row>
      <xdr:rowOff>160019</xdr:rowOff>
    </xdr:to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B9E61690-CB78-4FCD-86DD-0D97F2F94989}"/>
            </a:ext>
          </a:extLst>
        </xdr:cNvPr>
        <xdr:cNvSpPr txBox="1">
          <a:spLocks noChangeArrowheads="1"/>
        </xdr:cNvSpPr>
      </xdr:nvSpPr>
      <xdr:spPr bwMode="auto">
        <a:xfrm>
          <a:off x="9144000" y="93946980"/>
          <a:ext cx="76200" cy="205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560</xdr:row>
      <xdr:rowOff>22860</xdr:rowOff>
    </xdr:from>
    <xdr:to>
      <xdr:col>10</xdr:col>
      <xdr:colOff>419100</xdr:colOff>
      <xdr:row>561</xdr:row>
      <xdr:rowOff>53339</xdr:rowOff>
    </xdr:to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1AB0F445-8412-491C-B747-2E42062B4203}"/>
            </a:ext>
          </a:extLst>
        </xdr:cNvPr>
        <xdr:cNvSpPr txBox="1">
          <a:spLocks noChangeArrowheads="1"/>
        </xdr:cNvSpPr>
      </xdr:nvSpPr>
      <xdr:spPr bwMode="auto">
        <a:xfrm>
          <a:off x="9197340" y="948537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83E8CA2F-3501-4BD2-8C7B-3416BC7C493A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567</xdr:row>
      <xdr:rowOff>121920</xdr:rowOff>
    </xdr:from>
    <xdr:to>
      <xdr:col>10</xdr:col>
      <xdr:colOff>365760</xdr:colOff>
      <xdr:row>568</xdr:row>
      <xdr:rowOff>160021</xdr:rowOff>
    </xdr:to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3AE4C454-0C38-401E-A837-B3CA0D034820}"/>
            </a:ext>
          </a:extLst>
        </xdr:cNvPr>
        <xdr:cNvSpPr txBox="1">
          <a:spLocks noChangeArrowheads="1"/>
        </xdr:cNvSpPr>
      </xdr:nvSpPr>
      <xdr:spPr bwMode="auto">
        <a:xfrm>
          <a:off x="9144000" y="961263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560</xdr:row>
      <xdr:rowOff>22860</xdr:rowOff>
    </xdr:from>
    <xdr:to>
      <xdr:col>10</xdr:col>
      <xdr:colOff>419100</xdr:colOff>
      <xdr:row>561</xdr:row>
      <xdr:rowOff>53339</xdr:rowOff>
    </xdr:to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9E146562-9415-4CD5-B5C0-8B1AA8D52BB4}"/>
            </a:ext>
          </a:extLst>
        </xdr:cNvPr>
        <xdr:cNvSpPr txBox="1">
          <a:spLocks noChangeArrowheads="1"/>
        </xdr:cNvSpPr>
      </xdr:nvSpPr>
      <xdr:spPr bwMode="auto">
        <a:xfrm>
          <a:off x="9197340" y="948537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0169E07B-A2D9-48BF-BAA3-6B3E0328BCA1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567</xdr:row>
      <xdr:rowOff>121920</xdr:rowOff>
    </xdr:from>
    <xdr:to>
      <xdr:col>10</xdr:col>
      <xdr:colOff>365760</xdr:colOff>
      <xdr:row>568</xdr:row>
      <xdr:rowOff>160021</xdr:rowOff>
    </xdr:to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75671569-CAA0-4B6C-ACFD-79ACEA8A55CF}"/>
            </a:ext>
          </a:extLst>
        </xdr:cNvPr>
        <xdr:cNvSpPr txBox="1">
          <a:spLocks noChangeArrowheads="1"/>
        </xdr:cNvSpPr>
      </xdr:nvSpPr>
      <xdr:spPr bwMode="auto">
        <a:xfrm>
          <a:off x="9144000" y="9612630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591</xdr:row>
      <xdr:rowOff>0</xdr:rowOff>
    </xdr:from>
    <xdr:to>
      <xdr:col>1</xdr:col>
      <xdr:colOff>1722120</xdr:colOff>
      <xdr:row>592</xdr:row>
      <xdr:rowOff>30481</xdr:rowOff>
    </xdr:to>
    <xdr:sp macro="" textlink="">
      <xdr:nvSpPr>
        <xdr:cNvPr id="6469" name="Text Box 9">
          <a:extLst>
            <a:ext uri="{FF2B5EF4-FFF2-40B4-BE49-F238E27FC236}">
              <a16:creationId xmlns:a16="http://schemas.microsoft.com/office/drawing/2014/main" id="{844B0B4A-36FB-40FD-BEBA-30DD8D476C2F}"/>
            </a:ext>
          </a:extLst>
        </xdr:cNvPr>
        <xdr:cNvSpPr txBox="1">
          <a:spLocks noChangeArrowheads="1"/>
        </xdr:cNvSpPr>
      </xdr:nvSpPr>
      <xdr:spPr bwMode="auto">
        <a:xfrm>
          <a:off x="2141220" y="1000277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70" name="Text Box 2909">
          <a:extLst>
            <a:ext uri="{FF2B5EF4-FFF2-40B4-BE49-F238E27FC236}">
              <a16:creationId xmlns:a16="http://schemas.microsoft.com/office/drawing/2014/main" id="{A658D76B-3411-48D6-9331-F3001999AFBA}"/>
            </a:ext>
          </a:extLst>
        </xdr:cNvPr>
        <xdr:cNvSpPr txBox="1">
          <a:spLocks noChangeArrowheads="1"/>
        </xdr:cNvSpPr>
      </xdr:nvSpPr>
      <xdr:spPr bwMode="auto">
        <a:xfrm>
          <a:off x="2171700" y="1000277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1" name="Text Box 9">
          <a:extLst>
            <a:ext uri="{FF2B5EF4-FFF2-40B4-BE49-F238E27FC236}">
              <a16:creationId xmlns:a16="http://schemas.microsoft.com/office/drawing/2014/main" id="{E48C6416-D006-4638-B382-CECCF5906E55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2" name="Text Box 2909">
          <a:extLst>
            <a:ext uri="{FF2B5EF4-FFF2-40B4-BE49-F238E27FC236}">
              <a16:creationId xmlns:a16="http://schemas.microsoft.com/office/drawing/2014/main" id="{1121BA1A-71C9-4B77-8D98-DD54BA26309E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592</xdr:row>
      <xdr:rowOff>0</xdr:rowOff>
    </xdr:from>
    <xdr:to>
      <xdr:col>1</xdr:col>
      <xdr:colOff>1722120</xdr:colOff>
      <xdr:row>593</xdr:row>
      <xdr:rowOff>30480</xdr:rowOff>
    </xdr:to>
    <xdr:sp macro="" textlink="">
      <xdr:nvSpPr>
        <xdr:cNvPr id="6473" name="Text Box 9">
          <a:extLst>
            <a:ext uri="{FF2B5EF4-FFF2-40B4-BE49-F238E27FC236}">
              <a16:creationId xmlns:a16="http://schemas.microsoft.com/office/drawing/2014/main" id="{8857DEA0-B3FC-4CF6-A7B6-AAB70E8408B5}"/>
            </a:ext>
          </a:extLst>
        </xdr:cNvPr>
        <xdr:cNvSpPr txBox="1">
          <a:spLocks noChangeArrowheads="1"/>
        </xdr:cNvSpPr>
      </xdr:nvSpPr>
      <xdr:spPr bwMode="auto">
        <a:xfrm>
          <a:off x="214122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74" name="Text Box 2909">
          <a:extLst>
            <a:ext uri="{FF2B5EF4-FFF2-40B4-BE49-F238E27FC236}">
              <a16:creationId xmlns:a16="http://schemas.microsoft.com/office/drawing/2014/main" id="{00C44058-A736-4660-81C3-2E396D6B4D0E}"/>
            </a:ext>
          </a:extLst>
        </xdr:cNvPr>
        <xdr:cNvSpPr txBox="1">
          <a:spLocks noChangeArrowheads="1"/>
        </xdr:cNvSpPr>
      </xdr:nvSpPr>
      <xdr:spPr bwMode="auto">
        <a:xfrm>
          <a:off x="2171700" y="100195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5" name="Text Box 9">
          <a:extLst>
            <a:ext uri="{FF2B5EF4-FFF2-40B4-BE49-F238E27FC236}">
              <a16:creationId xmlns:a16="http://schemas.microsoft.com/office/drawing/2014/main" id="{3B87C814-0F70-4ECC-8B7C-7A3C57D48CD7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6" name="Text Box 2909">
          <a:extLst>
            <a:ext uri="{FF2B5EF4-FFF2-40B4-BE49-F238E27FC236}">
              <a16:creationId xmlns:a16="http://schemas.microsoft.com/office/drawing/2014/main" id="{F87C8949-218B-4C1D-9359-C0B722C50587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77" name="Text Box 9">
          <a:extLst>
            <a:ext uri="{FF2B5EF4-FFF2-40B4-BE49-F238E27FC236}">
              <a16:creationId xmlns:a16="http://schemas.microsoft.com/office/drawing/2014/main" id="{A467D37F-FDC2-4B55-A318-063A236CA461}"/>
            </a:ext>
          </a:extLst>
        </xdr:cNvPr>
        <xdr:cNvSpPr txBox="1">
          <a:spLocks noChangeArrowheads="1"/>
        </xdr:cNvSpPr>
      </xdr:nvSpPr>
      <xdr:spPr bwMode="auto">
        <a:xfrm>
          <a:off x="214122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78" name="Text Box 2909">
          <a:extLst>
            <a:ext uri="{FF2B5EF4-FFF2-40B4-BE49-F238E27FC236}">
              <a16:creationId xmlns:a16="http://schemas.microsoft.com/office/drawing/2014/main" id="{663E7A2C-FFDF-401E-BCD0-AD2E63746EAD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79" name="Text Box 9">
          <a:extLst>
            <a:ext uri="{FF2B5EF4-FFF2-40B4-BE49-F238E27FC236}">
              <a16:creationId xmlns:a16="http://schemas.microsoft.com/office/drawing/2014/main" id="{E3453A32-9017-4B3C-99DF-6E11A4F27E5E}"/>
            </a:ext>
          </a:extLst>
        </xdr:cNvPr>
        <xdr:cNvSpPr txBox="1">
          <a:spLocks noChangeArrowheads="1"/>
        </xdr:cNvSpPr>
      </xdr:nvSpPr>
      <xdr:spPr bwMode="auto">
        <a:xfrm>
          <a:off x="214122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80" name="Text Box 2909">
          <a:extLst>
            <a:ext uri="{FF2B5EF4-FFF2-40B4-BE49-F238E27FC236}">
              <a16:creationId xmlns:a16="http://schemas.microsoft.com/office/drawing/2014/main" id="{51ABE47A-139D-4AB9-A724-4A4AADE1DD73}"/>
            </a:ext>
          </a:extLst>
        </xdr:cNvPr>
        <xdr:cNvSpPr txBox="1">
          <a:spLocks noChangeArrowheads="1"/>
        </xdr:cNvSpPr>
      </xdr:nvSpPr>
      <xdr:spPr bwMode="auto">
        <a:xfrm>
          <a:off x="2171700" y="1003630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1" name="Text Box 9">
          <a:extLst>
            <a:ext uri="{FF2B5EF4-FFF2-40B4-BE49-F238E27FC236}">
              <a16:creationId xmlns:a16="http://schemas.microsoft.com/office/drawing/2014/main" id="{CBE93FF8-8CDB-4661-987F-FAE5A14D5D7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2" name="Text Box 2909">
          <a:extLst>
            <a:ext uri="{FF2B5EF4-FFF2-40B4-BE49-F238E27FC236}">
              <a16:creationId xmlns:a16="http://schemas.microsoft.com/office/drawing/2014/main" id="{0B65A630-BC04-455E-B145-2F748EFC14E9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483" name="Text Box 9">
          <a:extLst>
            <a:ext uri="{FF2B5EF4-FFF2-40B4-BE49-F238E27FC236}">
              <a16:creationId xmlns:a16="http://schemas.microsoft.com/office/drawing/2014/main" id="{C048CF66-99FA-48AF-AA50-A353D1EAF3E4}"/>
            </a:ext>
          </a:extLst>
        </xdr:cNvPr>
        <xdr:cNvSpPr txBox="1">
          <a:spLocks noChangeArrowheads="1"/>
        </xdr:cNvSpPr>
      </xdr:nvSpPr>
      <xdr:spPr bwMode="auto">
        <a:xfrm>
          <a:off x="214122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4" name="Text Box 2909">
          <a:extLst>
            <a:ext uri="{FF2B5EF4-FFF2-40B4-BE49-F238E27FC236}">
              <a16:creationId xmlns:a16="http://schemas.microsoft.com/office/drawing/2014/main" id="{A0EE3EEF-054E-48E5-B21B-2E255EB4FAD0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485" name="Text Box 9">
          <a:extLst>
            <a:ext uri="{FF2B5EF4-FFF2-40B4-BE49-F238E27FC236}">
              <a16:creationId xmlns:a16="http://schemas.microsoft.com/office/drawing/2014/main" id="{114D784A-6DF1-4F9D-8BD9-5048A265F5E2}"/>
            </a:ext>
          </a:extLst>
        </xdr:cNvPr>
        <xdr:cNvSpPr txBox="1">
          <a:spLocks noChangeArrowheads="1"/>
        </xdr:cNvSpPr>
      </xdr:nvSpPr>
      <xdr:spPr bwMode="auto">
        <a:xfrm>
          <a:off x="214122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486" name="Text Box 2909">
          <a:extLst>
            <a:ext uri="{FF2B5EF4-FFF2-40B4-BE49-F238E27FC236}">
              <a16:creationId xmlns:a16="http://schemas.microsoft.com/office/drawing/2014/main" id="{94E814BC-A62C-4C83-B67F-3DE2BD405C42}"/>
            </a:ext>
          </a:extLst>
        </xdr:cNvPr>
        <xdr:cNvSpPr txBox="1">
          <a:spLocks noChangeArrowheads="1"/>
        </xdr:cNvSpPr>
      </xdr:nvSpPr>
      <xdr:spPr bwMode="auto">
        <a:xfrm>
          <a:off x="2171700" y="1005306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87" name="Text Box 9">
          <a:extLst>
            <a:ext uri="{FF2B5EF4-FFF2-40B4-BE49-F238E27FC236}">
              <a16:creationId xmlns:a16="http://schemas.microsoft.com/office/drawing/2014/main" id="{6946378C-85BA-4F1F-BFA7-E9DFBCA87DA7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88" name="Text Box 2909">
          <a:extLst>
            <a:ext uri="{FF2B5EF4-FFF2-40B4-BE49-F238E27FC236}">
              <a16:creationId xmlns:a16="http://schemas.microsoft.com/office/drawing/2014/main" id="{43D28028-CB47-4004-8E40-85D599AD7E79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489" name="Text Box 9">
          <a:extLst>
            <a:ext uri="{FF2B5EF4-FFF2-40B4-BE49-F238E27FC236}">
              <a16:creationId xmlns:a16="http://schemas.microsoft.com/office/drawing/2014/main" id="{CF8E1190-25BE-4919-B36A-DDFDE53657CC}"/>
            </a:ext>
          </a:extLst>
        </xdr:cNvPr>
        <xdr:cNvSpPr txBox="1">
          <a:spLocks noChangeArrowheads="1"/>
        </xdr:cNvSpPr>
      </xdr:nvSpPr>
      <xdr:spPr bwMode="auto">
        <a:xfrm>
          <a:off x="214122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90" name="Text Box 2909">
          <a:extLst>
            <a:ext uri="{FF2B5EF4-FFF2-40B4-BE49-F238E27FC236}">
              <a16:creationId xmlns:a16="http://schemas.microsoft.com/office/drawing/2014/main" id="{2FD1F594-8D34-49F1-B127-A724B08EE7F4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491" name="Text Box 9">
          <a:extLst>
            <a:ext uri="{FF2B5EF4-FFF2-40B4-BE49-F238E27FC236}">
              <a16:creationId xmlns:a16="http://schemas.microsoft.com/office/drawing/2014/main" id="{8D8C50AF-545B-4323-835C-196F8B66BD56}"/>
            </a:ext>
          </a:extLst>
        </xdr:cNvPr>
        <xdr:cNvSpPr txBox="1">
          <a:spLocks noChangeArrowheads="1"/>
        </xdr:cNvSpPr>
      </xdr:nvSpPr>
      <xdr:spPr bwMode="auto">
        <a:xfrm>
          <a:off x="214122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492" name="Text Box 2909">
          <a:extLst>
            <a:ext uri="{FF2B5EF4-FFF2-40B4-BE49-F238E27FC236}">
              <a16:creationId xmlns:a16="http://schemas.microsoft.com/office/drawing/2014/main" id="{1F7D9360-388A-45E8-A3AD-DC6237F005EF}"/>
            </a:ext>
          </a:extLst>
        </xdr:cNvPr>
        <xdr:cNvSpPr txBox="1">
          <a:spLocks noChangeArrowheads="1"/>
        </xdr:cNvSpPr>
      </xdr:nvSpPr>
      <xdr:spPr bwMode="auto">
        <a:xfrm>
          <a:off x="2171700" y="1006983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3" name="Text Box 9">
          <a:extLst>
            <a:ext uri="{FF2B5EF4-FFF2-40B4-BE49-F238E27FC236}">
              <a16:creationId xmlns:a16="http://schemas.microsoft.com/office/drawing/2014/main" id="{FA5310D6-ADE7-4517-A3ED-E71E45DFE822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4" name="Text Box 2909">
          <a:extLst>
            <a:ext uri="{FF2B5EF4-FFF2-40B4-BE49-F238E27FC236}">
              <a16:creationId xmlns:a16="http://schemas.microsoft.com/office/drawing/2014/main" id="{F801A30D-2691-4D69-8ECD-B71CEB80A074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495" name="Text Box 9">
          <a:extLst>
            <a:ext uri="{FF2B5EF4-FFF2-40B4-BE49-F238E27FC236}">
              <a16:creationId xmlns:a16="http://schemas.microsoft.com/office/drawing/2014/main" id="{9403F9C4-0525-4270-AF05-2BA03B88FB02}"/>
            </a:ext>
          </a:extLst>
        </xdr:cNvPr>
        <xdr:cNvSpPr txBox="1">
          <a:spLocks noChangeArrowheads="1"/>
        </xdr:cNvSpPr>
      </xdr:nvSpPr>
      <xdr:spPr bwMode="auto">
        <a:xfrm>
          <a:off x="214122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6" name="Text Box 2909">
          <a:extLst>
            <a:ext uri="{FF2B5EF4-FFF2-40B4-BE49-F238E27FC236}">
              <a16:creationId xmlns:a16="http://schemas.microsoft.com/office/drawing/2014/main" id="{A3915997-A6B6-455C-A0C9-5A73339BC07C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497" name="Text Box 9">
          <a:extLst>
            <a:ext uri="{FF2B5EF4-FFF2-40B4-BE49-F238E27FC236}">
              <a16:creationId xmlns:a16="http://schemas.microsoft.com/office/drawing/2014/main" id="{435E7B8A-EA54-4F60-8D56-FF52F699BE92}"/>
            </a:ext>
          </a:extLst>
        </xdr:cNvPr>
        <xdr:cNvSpPr txBox="1">
          <a:spLocks noChangeArrowheads="1"/>
        </xdr:cNvSpPr>
      </xdr:nvSpPr>
      <xdr:spPr bwMode="auto">
        <a:xfrm>
          <a:off x="214122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498" name="Text Box 2909">
          <a:extLst>
            <a:ext uri="{FF2B5EF4-FFF2-40B4-BE49-F238E27FC236}">
              <a16:creationId xmlns:a16="http://schemas.microsoft.com/office/drawing/2014/main" id="{6C17FF63-06CE-4074-A2A1-7B80CE655C3F}"/>
            </a:ext>
          </a:extLst>
        </xdr:cNvPr>
        <xdr:cNvSpPr txBox="1">
          <a:spLocks noChangeArrowheads="1"/>
        </xdr:cNvSpPr>
      </xdr:nvSpPr>
      <xdr:spPr bwMode="auto">
        <a:xfrm>
          <a:off x="2171700" y="1008659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499" name="Text Box 9">
          <a:extLst>
            <a:ext uri="{FF2B5EF4-FFF2-40B4-BE49-F238E27FC236}">
              <a16:creationId xmlns:a16="http://schemas.microsoft.com/office/drawing/2014/main" id="{8900A068-69F8-4AA2-96DC-33A8BDC0AF86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0" name="Text Box 2909">
          <a:extLst>
            <a:ext uri="{FF2B5EF4-FFF2-40B4-BE49-F238E27FC236}">
              <a16:creationId xmlns:a16="http://schemas.microsoft.com/office/drawing/2014/main" id="{AFCAFF30-5415-41E1-AE84-2F09BA357896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01" name="Text Box 9">
          <a:extLst>
            <a:ext uri="{FF2B5EF4-FFF2-40B4-BE49-F238E27FC236}">
              <a16:creationId xmlns:a16="http://schemas.microsoft.com/office/drawing/2014/main" id="{238B9367-AAA7-4668-9133-32ECCC4D3787}"/>
            </a:ext>
          </a:extLst>
        </xdr:cNvPr>
        <xdr:cNvSpPr txBox="1">
          <a:spLocks noChangeArrowheads="1"/>
        </xdr:cNvSpPr>
      </xdr:nvSpPr>
      <xdr:spPr bwMode="auto">
        <a:xfrm>
          <a:off x="214122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2" name="Text Box 2909">
          <a:extLst>
            <a:ext uri="{FF2B5EF4-FFF2-40B4-BE49-F238E27FC236}">
              <a16:creationId xmlns:a16="http://schemas.microsoft.com/office/drawing/2014/main" id="{85F3A388-C45D-4DD6-B5C7-41878CFAED59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03" name="Text Box 9">
          <a:extLst>
            <a:ext uri="{FF2B5EF4-FFF2-40B4-BE49-F238E27FC236}">
              <a16:creationId xmlns:a16="http://schemas.microsoft.com/office/drawing/2014/main" id="{D2917D69-E5A6-4136-892A-B9BE3A1BCD08}"/>
            </a:ext>
          </a:extLst>
        </xdr:cNvPr>
        <xdr:cNvSpPr txBox="1">
          <a:spLocks noChangeArrowheads="1"/>
        </xdr:cNvSpPr>
      </xdr:nvSpPr>
      <xdr:spPr bwMode="auto">
        <a:xfrm>
          <a:off x="214122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04" name="Text Box 2909">
          <a:extLst>
            <a:ext uri="{FF2B5EF4-FFF2-40B4-BE49-F238E27FC236}">
              <a16:creationId xmlns:a16="http://schemas.microsoft.com/office/drawing/2014/main" id="{6F8E036F-8E9B-4D79-A0E4-457DC7474DB3}"/>
            </a:ext>
          </a:extLst>
        </xdr:cNvPr>
        <xdr:cNvSpPr txBox="1">
          <a:spLocks noChangeArrowheads="1"/>
        </xdr:cNvSpPr>
      </xdr:nvSpPr>
      <xdr:spPr bwMode="auto">
        <a:xfrm>
          <a:off x="2171700" y="1010335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5" name="Text Box 9">
          <a:extLst>
            <a:ext uri="{FF2B5EF4-FFF2-40B4-BE49-F238E27FC236}">
              <a16:creationId xmlns:a16="http://schemas.microsoft.com/office/drawing/2014/main" id="{0482E055-7837-4E75-AF2C-4852E249D560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6" name="Text Box 2909">
          <a:extLst>
            <a:ext uri="{FF2B5EF4-FFF2-40B4-BE49-F238E27FC236}">
              <a16:creationId xmlns:a16="http://schemas.microsoft.com/office/drawing/2014/main" id="{5007B3A2-FE60-4E81-AE30-49D56457D250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07" name="Text Box 9">
          <a:extLst>
            <a:ext uri="{FF2B5EF4-FFF2-40B4-BE49-F238E27FC236}">
              <a16:creationId xmlns:a16="http://schemas.microsoft.com/office/drawing/2014/main" id="{8DA9E86F-C143-4ADE-BE0C-5EE04671B589}"/>
            </a:ext>
          </a:extLst>
        </xdr:cNvPr>
        <xdr:cNvSpPr txBox="1">
          <a:spLocks noChangeArrowheads="1"/>
        </xdr:cNvSpPr>
      </xdr:nvSpPr>
      <xdr:spPr bwMode="auto">
        <a:xfrm>
          <a:off x="214122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08" name="Text Box 2909">
          <a:extLst>
            <a:ext uri="{FF2B5EF4-FFF2-40B4-BE49-F238E27FC236}">
              <a16:creationId xmlns:a16="http://schemas.microsoft.com/office/drawing/2014/main" id="{D0BBA4EA-B0A1-47B9-8924-AD4FB27D6794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09" name="Text Box 9">
          <a:extLst>
            <a:ext uri="{FF2B5EF4-FFF2-40B4-BE49-F238E27FC236}">
              <a16:creationId xmlns:a16="http://schemas.microsoft.com/office/drawing/2014/main" id="{4AF04DA9-4F25-4E36-B8F6-4EE04A89B252}"/>
            </a:ext>
          </a:extLst>
        </xdr:cNvPr>
        <xdr:cNvSpPr txBox="1">
          <a:spLocks noChangeArrowheads="1"/>
        </xdr:cNvSpPr>
      </xdr:nvSpPr>
      <xdr:spPr bwMode="auto">
        <a:xfrm>
          <a:off x="214122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10" name="Text Box 2909">
          <a:extLst>
            <a:ext uri="{FF2B5EF4-FFF2-40B4-BE49-F238E27FC236}">
              <a16:creationId xmlns:a16="http://schemas.microsoft.com/office/drawing/2014/main" id="{00494C43-A17B-44FC-8B51-C9EACD4FF1D5}"/>
            </a:ext>
          </a:extLst>
        </xdr:cNvPr>
        <xdr:cNvSpPr txBox="1">
          <a:spLocks noChangeArrowheads="1"/>
        </xdr:cNvSpPr>
      </xdr:nvSpPr>
      <xdr:spPr bwMode="auto">
        <a:xfrm>
          <a:off x="2171700" y="101201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1" name="Text Box 9">
          <a:extLst>
            <a:ext uri="{FF2B5EF4-FFF2-40B4-BE49-F238E27FC236}">
              <a16:creationId xmlns:a16="http://schemas.microsoft.com/office/drawing/2014/main" id="{1625037C-79FC-4638-A02B-1D8938F2872D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2" name="Text Box 2909">
          <a:extLst>
            <a:ext uri="{FF2B5EF4-FFF2-40B4-BE49-F238E27FC236}">
              <a16:creationId xmlns:a16="http://schemas.microsoft.com/office/drawing/2014/main" id="{28EE59C6-B544-4930-AF44-421F7F253D4A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13" name="Text Box 9">
          <a:extLst>
            <a:ext uri="{FF2B5EF4-FFF2-40B4-BE49-F238E27FC236}">
              <a16:creationId xmlns:a16="http://schemas.microsoft.com/office/drawing/2014/main" id="{2D1DFC8E-2A6E-40AB-AB01-792E4A72F303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4" name="Text Box 2909">
          <a:extLst>
            <a:ext uri="{FF2B5EF4-FFF2-40B4-BE49-F238E27FC236}">
              <a16:creationId xmlns:a16="http://schemas.microsoft.com/office/drawing/2014/main" id="{7A66BCB8-C20E-4317-9EE8-08F7C141514F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15" name="Text Box 9">
          <a:extLst>
            <a:ext uri="{FF2B5EF4-FFF2-40B4-BE49-F238E27FC236}">
              <a16:creationId xmlns:a16="http://schemas.microsoft.com/office/drawing/2014/main" id="{9B51F69F-6DE5-4EA0-A04B-F425CF088D56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16" name="Text Box 2909">
          <a:extLst>
            <a:ext uri="{FF2B5EF4-FFF2-40B4-BE49-F238E27FC236}">
              <a16:creationId xmlns:a16="http://schemas.microsoft.com/office/drawing/2014/main" id="{A3EAD55D-EE3E-42C3-88C4-8E0FD83804EF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17" name="Text Box 9">
          <a:extLst>
            <a:ext uri="{FF2B5EF4-FFF2-40B4-BE49-F238E27FC236}">
              <a16:creationId xmlns:a16="http://schemas.microsoft.com/office/drawing/2014/main" id="{B94AE3DC-0223-4894-A5A4-AF649D84F22F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18" name="Text Box 2909">
          <a:extLst>
            <a:ext uri="{FF2B5EF4-FFF2-40B4-BE49-F238E27FC236}">
              <a16:creationId xmlns:a16="http://schemas.microsoft.com/office/drawing/2014/main" id="{2A542C66-9F4B-447A-8FCB-28898863F0D1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19" name="Text Box 9">
          <a:extLst>
            <a:ext uri="{FF2B5EF4-FFF2-40B4-BE49-F238E27FC236}">
              <a16:creationId xmlns:a16="http://schemas.microsoft.com/office/drawing/2014/main" id="{19951D9C-9B23-4969-8956-1F1BDA96D36D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0" name="Text Box 2909">
          <a:extLst>
            <a:ext uri="{FF2B5EF4-FFF2-40B4-BE49-F238E27FC236}">
              <a16:creationId xmlns:a16="http://schemas.microsoft.com/office/drawing/2014/main" id="{E9AED8AA-7030-4A0A-AB9B-50585F448306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21" name="Text Box 9">
          <a:extLst>
            <a:ext uri="{FF2B5EF4-FFF2-40B4-BE49-F238E27FC236}">
              <a16:creationId xmlns:a16="http://schemas.microsoft.com/office/drawing/2014/main" id="{455EB9CB-E184-49B1-90F9-57E104B454D6}"/>
            </a:ext>
          </a:extLst>
        </xdr:cNvPr>
        <xdr:cNvSpPr txBox="1">
          <a:spLocks noChangeArrowheads="1"/>
        </xdr:cNvSpPr>
      </xdr:nvSpPr>
      <xdr:spPr bwMode="auto">
        <a:xfrm>
          <a:off x="214122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22" name="Text Box 2909">
          <a:extLst>
            <a:ext uri="{FF2B5EF4-FFF2-40B4-BE49-F238E27FC236}">
              <a16:creationId xmlns:a16="http://schemas.microsoft.com/office/drawing/2014/main" id="{1960C041-9886-4C3A-BE1F-9B5F6E26B54E}"/>
            </a:ext>
          </a:extLst>
        </xdr:cNvPr>
        <xdr:cNvSpPr txBox="1">
          <a:spLocks noChangeArrowheads="1"/>
        </xdr:cNvSpPr>
      </xdr:nvSpPr>
      <xdr:spPr bwMode="auto">
        <a:xfrm>
          <a:off x="2171700" y="10136886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3" name="Text Box 9">
          <a:extLst>
            <a:ext uri="{FF2B5EF4-FFF2-40B4-BE49-F238E27FC236}">
              <a16:creationId xmlns:a16="http://schemas.microsoft.com/office/drawing/2014/main" id="{438EC9CB-0EF8-472A-8356-7B3E36C69C10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4" name="Text Box 2909">
          <a:extLst>
            <a:ext uri="{FF2B5EF4-FFF2-40B4-BE49-F238E27FC236}">
              <a16:creationId xmlns:a16="http://schemas.microsoft.com/office/drawing/2014/main" id="{71128DCC-43BC-40DE-8626-3D33652FEB7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25" name="Text Box 9">
          <a:extLst>
            <a:ext uri="{FF2B5EF4-FFF2-40B4-BE49-F238E27FC236}">
              <a16:creationId xmlns:a16="http://schemas.microsoft.com/office/drawing/2014/main" id="{2DD305E2-105A-4C62-A4B0-3468BD7C5DC8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6" name="Text Box 2909">
          <a:extLst>
            <a:ext uri="{FF2B5EF4-FFF2-40B4-BE49-F238E27FC236}">
              <a16:creationId xmlns:a16="http://schemas.microsoft.com/office/drawing/2014/main" id="{C4C688DA-20EC-4B08-AC86-7811490B1A82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7" name="Text Box 9">
          <a:extLst>
            <a:ext uri="{FF2B5EF4-FFF2-40B4-BE49-F238E27FC236}">
              <a16:creationId xmlns:a16="http://schemas.microsoft.com/office/drawing/2014/main" id="{5677F0B1-7F38-47B3-8548-132824389FFA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8" name="Text Box 2909">
          <a:extLst>
            <a:ext uri="{FF2B5EF4-FFF2-40B4-BE49-F238E27FC236}">
              <a16:creationId xmlns:a16="http://schemas.microsoft.com/office/drawing/2014/main" id="{AE54CAA1-8836-41A2-A665-052726227C45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29" name="Text Box 9">
          <a:extLst>
            <a:ext uri="{FF2B5EF4-FFF2-40B4-BE49-F238E27FC236}">
              <a16:creationId xmlns:a16="http://schemas.microsoft.com/office/drawing/2014/main" id="{EABAF64D-8C26-4062-883F-7949813C8640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0" name="Text Box 2909">
          <a:extLst>
            <a:ext uri="{FF2B5EF4-FFF2-40B4-BE49-F238E27FC236}">
              <a16:creationId xmlns:a16="http://schemas.microsoft.com/office/drawing/2014/main" id="{37A721A3-4B5F-4EAA-B77D-7CE953B332FB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1" name="Text Box 9">
          <a:extLst>
            <a:ext uri="{FF2B5EF4-FFF2-40B4-BE49-F238E27FC236}">
              <a16:creationId xmlns:a16="http://schemas.microsoft.com/office/drawing/2014/main" id="{CFE8029F-3685-48A1-941F-3D71ABC7FCA5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2" name="Text Box 2909">
          <a:extLst>
            <a:ext uri="{FF2B5EF4-FFF2-40B4-BE49-F238E27FC236}">
              <a16:creationId xmlns:a16="http://schemas.microsoft.com/office/drawing/2014/main" id="{20083C66-5065-4C87-B1DF-82CCEA1F4B5D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3" name="Text Box 9">
          <a:extLst>
            <a:ext uri="{FF2B5EF4-FFF2-40B4-BE49-F238E27FC236}">
              <a16:creationId xmlns:a16="http://schemas.microsoft.com/office/drawing/2014/main" id="{5261CB70-170F-4688-AD80-E6BA6DAE91C2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34" name="Text Box 2909">
          <a:extLst>
            <a:ext uri="{FF2B5EF4-FFF2-40B4-BE49-F238E27FC236}">
              <a16:creationId xmlns:a16="http://schemas.microsoft.com/office/drawing/2014/main" id="{1453EEBF-E68E-4EC8-8516-15F70ADC71CA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5" name="Text Box 9">
          <a:extLst>
            <a:ext uri="{FF2B5EF4-FFF2-40B4-BE49-F238E27FC236}">
              <a16:creationId xmlns:a16="http://schemas.microsoft.com/office/drawing/2014/main" id="{B1F176C2-F249-4BA8-B7A6-969E8518A35C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6" name="Text Box 2909">
          <a:extLst>
            <a:ext uri="{FF2B5EF4-FFF2-40B4-BE49-F238E27FC236}">
              <a16:creationId xmlns:a16="http://schemas.microsoft.com/office/drawing/2014/main" id="{EFD78009-5D72-4AF3-A13E-D8C5F24FD0DD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37" name="Text Box 9">
          <a:extLst>
            <a:ext uri="{FF2B5EF4-FFF2-40B4-BE49-F238E27FC236}">
              <a16:creationId xmlns:a16="http://schemas.microsoft.com/office/drawing/2014/main" id="{FFE288ED-8537-4BE9-A973-BD763AD3BFA7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38" name="Text Box 2909">
          <a:extLst>
            <a:ext uri="{FF2B5EF4-FFF2-40B4-BE49-F238E27FC236}">
              <a16:creationId xmlns:a16="http://schemas.microsoft.com/office/drawing/2014/main" id="{E68F250A-96EB-4225-974E-B53AA7EEE3F6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39" name="Text Box 9">
          <a:extLst>
            <a:ext uri="{FF2B5EF4-FFF2-40B4-BE49-F238E27FC236}">
              <a16:creationId xmlns:a16="http://schemas.microsoft.com/office/drawing/2014/main" id="{3309EF10-A5B0-41B1-A1ED-4EA7FC57FD73}"/>
            </a:ext>
          </a:extLst>
        </xdr:cNvPr>
        <xdr:cNvSpPr txBox="1">
          <a:spLocks noChangeArrowheads="1"/>
        </xdr:cNvSpPr>
      </xdr:nvSpPr>
      <xdr:spPr bwMode="auto">
        <a:xfrm>
          <a:off x="214122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40" name="Text Box 2909">
          <a:extLst>
            <a:ext uri="{FF2B5EF4-FFF2-40B4-BE49-F238E27FC236}">
              <a16:creationId xmlns:a16="http://schemas.microsoft.com/office/drawing/2014/main" id="{5A05E00A-4515-4555-B9B3-3968DAF519D4}"/>
            </a:ext>
          </a:extLst>
        </xdr:cNvPr>
        <xdr:cNvSpPr txBox="1">
          <a:spLocks noChangeArrowheads="1"/>
        </xdr:cNvSpPr>
      </xdr:nvSpPr>
      <xdr:spPr bwMode="auto">
        <a:xfrm>
          <a:off x="2171700" y="10153650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1" name="Text Box 9">
          <a:extLst>
            <a:ext uri="{FF2B5EF4-FFF2-40B4-BE49-F238E27FC236}">
              <a16:creationId xmlns:a16="http://schemas.microsoft.com/office/drawing/2014/main" id="{C835D89A-E12C-4EB5-81E0-C7B804FE081A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2" name="Text Box 2909">
          <a:extLst>
            <a:ext uri="{FF2B5EF4-FFF2-40B4-BE49-F238E27FC236}">
              <a16:creationId xmlns:a16="http://schemas.microsoft.com/office/drawing/2014/main" id="{FD6A66FF-88E5-4B29-9B74-29B1C092205B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3" name="Text Box 9">
          <a:extLst>
            <a:ext uri="{FF2B5EF4-FFF2-40B4-BE49-F238E27FC236}">
              <a16:creationId xmlns:a16="http://schemas.microsoft.com/office/drawing/2014/main" id="{86B95934-4BCF-4075-8B24-0AA475156D92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4" name="Text Box 2909">
          <a:extLst>
            <a:ext uri="{FF2B5EF4-FFF2-40B4-BE49-F238E27FC236}">
              <a16:creationId xmlns:a16="http://schemas.microsoft.com/office/drawing/2014/main" id="{9C0FCAE8-F63C-4DEF-8710-936EEDE677D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5" name="Text Box 9">
          <a:extLst>
            <a:ext uri="{FF2B5EF4-FFF2-40B4-BE49-F238E27FC236}">
              <a16:creationId xmlns:a16="http://schemas.microsoft.com/office/drawing/2014/main" id="{A8CC5386-9025-4511-AE67-643C88029694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6" name="Text Box 2909">
          <a:extLst>
            <a:ext uri="{FF2B5EF4-FFF2-40B4-BE49-F238E27FC236}">
              <a16:creationId xmlns:a16="http://schemas.microsoft.com/office/drawing/2014/main" id="{E5E7B659-DF29-4A10-9815-12555FB52B63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47" name="Text Box 9">
          <a:extLst>
            <a:ext uri="{FF2B5EF4-FFF2-40B4-BE49-F238E27FC236}">
              <a16:creationId xmlns:a16="http://schemas.microsoft.com/office/drawing/2014/main" id="{0608C593-F6B1-4EA6-A1BA-93C1679CE0E0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8" name="Text Box 2909">
          <a:extLst>
            <a:ext uri="{FF2B5EF4-FFF2-40B4-BE49-F238E27FC236}">
              <a16:creationId xmlns:a16="http://schemas.microsoft.com/office/drawing/2014/main" id="{C203D3E8-FC64-40A0-9383-2099D3BFBF11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49" name="Text Box 9">
          <a:extLst>
            <a:ext uri="{FF2B5EF4-FFF2-40B4-BE49-F238E27FC236}">
              <a16:creationId xmlns:a16="http://schemas.microsoft.com/office/drawing/2014/main" id="{1A0A2D93-3215-4D78-A5C4-E876B109A0D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0" name="Text Box 2909">
          <a:extLst>
            <a:ext uri="{FF2B5EF4-FFF2-40B4-BE49-F238E27FC236}">
              <a16:creationId xmlns:a16="http://schemas.microsoft.com/office/drawing/2014/main" id="{D37C85EE-4AB4-4A36-B564-17AA81F779F8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1" name="Text Box 9">
          <a:extLst>
            <a:ext uri="{FF2B5EF4-FFF2-40B4-BE49-F238E27FC236}">
              <a16:creationId xmlns:a16="http://schemas.microsoft.com/office/drawing/2014/main" id="{2ED6801E-9364-4570-849B-C1115B7E1918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2" name="Text Box 2909">
          <a:extLst>
            <a:ext uri="{FF2B5EF4-FFF2-40B4-BE49-F238E27FC236}">
              <a16:creationId xmlns:a16="http://schemas.microsoft.com/office/drawing/2014/main" id="{5107BB7F-0872-4A9D-A268-59540578E994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3" name="Text Box 9">
          <a:extLst>
            <a:ext uri="{FF2B5EF4-FFF2-40B4-BE49-F238E27FC236}">
              <a16:creationId xmlns:a16="http://schemas.microsoft.com/office/drawing/2014/main" id="{469CB4C5-0269-4B76-8F81-71AE7B95AE8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4" name="Text Box 2909">
          <a:extLst>
            <a:ext uri="{FF2B5EF4-FFF2-40B4-BE49-F238E27FC236}">
              <a16:creationId xmlns:a16="http://schemas.microsoft.com/office/drawing/2014/main" id="{D6385690-FE95-40E7-B6B0-8C9E8D8347AF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5" name="Text Box 9">
          <a:extLst>
            <a:ext uri="{FF2B5EF4-FFF2-40B4-BE49-F238E27FC236}">
              <a16:creationId xmlns:a16="http://schemas.microsoft.com/office/drawing/2014/main" id="{567C179F-6091-47B9-B10D-B3F7D4DA013C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56" name="Text Box 2909">
          <a:extLst>
            <a:ext uri="{FF2B5EF4-FFF2-40B4-BE49-F238E27FC236}">
              <a16:creationId xmlns:a16="http://schemas.microsoft.com/office/drawing/2014/main" id="{FB982F4E-4C20-46FE-9F10-F8EBC57CD169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7" name="Text Box 9">
          <a:extLst>
            <a:ext uri="{FF2B5EF4-FFF2-40B4-BE49-F238E27FC236}">
              <a16:creationId xmlns:a16="http://schemas.microsoft.com/office/drawing/2014/main" id="{AC3D322E-0BB6-4CD4-9C5B-DCC4EF5C0AED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58" name="Text Box 2909">
          <a:extLst>
            <a:ext uri="{FF2B5EF4-FFF2-40B4-BE49-F238E27FC236}">
              <a16:creationId xmlns:a16="http://schemas.microsoft.com/office/drawing/2014/main" id="{99E781C3-B779-430C-B7C3-04055260359C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59" name="Text Box 9">
          <a:extLst>
            <a:ext uri="{FF2B5EF4-FFF2-40B4-BE49-F238E27FC236}">
              <a16:creationId xmlns:a16="http://schemas.microsoft.com/office/drawing/2014/main" id="{C170D1A8-C7E0-41F7-9110-FA3D5ED9EA93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60" name="Text Box 2909">
          <a:extLst>
            <a:ext uri="{FF2B5EF4-FFF2-40B4-BE49-F238E27FC236}">
              <a16:creationId xmlns:a16="http://schemas.microsoft.com/office/drawing/2014/main" id="{EAFB0888-CF1A-4199-B1F1-E2E859FD93CE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561" name="Text Box 9">
          <a:extLst>
            <a:ext uri="{FF2B5EF4-FFF2-40B4-BE49-F238E27FC236}">
              <a16:creationId xmlns:a16="http://schemas.microsoft.com/office/drawing/2014/main" id="{E6BCAD87-6A5D-49EE-834E-79F09C388502}"/>
            </a:ext>
          </a:extLst>
        </xdr:cNvPr>
        <xdr:cNvSpPr txBox="1">
          <a:spLocks noChangeArrowheads="1"/>
        </xdr:cNvSpPr>
      </xdr:nvSpPr>
      <xdr:spPr bwMode="auto">
        <a:xfrm>
          <a:off x="214122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62" name="Text Box 2909">
          <a:extLst>
            <a:ext uri="{FF2B5EF4-FFF2-40B4-BE49-F238E27FC236}">
              <a16:creationId xmlns:a16="http://schemas.microsoft.com/office/drawing/2014/main" id="{632D3AA8-7971-4947-87C1-3EC1DA79A600}"/>
            </a:ext>
          </a:extLst>
        </xdr:cNvPr>
        <xdr:cNvSpPr txBox="1">
          <a:spLocks noChangeArrowheads="1"/>
        </xdr:cNvSpPr>
      </xdr:nvSpPr>
      <xdr:spPr bwMode="auto">
        <a:xfrm>
          <a:off x="2171700" y="1017041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3" name="Text Box 9">
          <a:extLst>
            <a:ext uri="{FF2B5EF4-FFF2-40B4-BE49-F238E27FC236}">
              <a16:creationId xmlns:a16="http://schemas.microsoft.com/office/drawing/2014/main" id="{ADE299B0-6675-42C8-9620-5FF3669E3343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4" name="Text Box 2909">
          <a:extLst>
            <a:ext uri="{FF2B5EF4-FFF2-40B4-BE49-F238E27FC236}">
              <a16:creationId xmlns:a16="http://schemas.microsoft.com/office/drawing/2014/main" id="{66A4A3F1-7966-4D7C-8AD9-621A93731BA6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5" name="Text Box 9">
          <a:extLst>
            <a:ext uri="{FF2B5EF4-FFF2-40B4-BE49-F238E27FC236}">
              <a16:creationId xmlns:a16="http://schemas.microsoft.com/office/drawing/2014/main" id="{4C118C77-F7B1-453F-B0DB-682FBD3383E1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6" name="Text Box 2909">
          <a:extLst>
            <a:ext uri="{FF2B5EF4-FFF2-40B4-BE49-F238E27FC236}">
              <a16:creationId xmlns:a16="http://schemas.microsoft.com/office/drawing/2014/main" id="{98847971-AB33-4019-95E3-0C500B564F17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7" name="Text Box 9">
          <a:extLst>
            <a:ext uri="{FF2B5EF4-FFF2-40B4-BE49-F238E27FC236}">
              <a16:creationId xmlns:a16="http://schemas.microsoft.com/office/drawing/2014/main" id="{E5643A35-6F0E-467F-9B54-3DCCEF7260E9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68" name="Text Box 2909">
          <a:extLst>
            <a:ext uri="{FF2B5EF4-FFF2-40B4-BE49-F238E27FC236}">
              <a16:creationId xmlns:a16="http://schemas.microsoft.com/office/drawing/2014/main" id="{BE03F4EA-8EC4-42E0-9C1A-30EC67CC198D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69" name="Text Box 9">
          <a:extLst>
            <a:ext uri="{FF2B5EF4-FFF2-40B4-BE49-F238E27FC236}">
              <a16:creationId xmlns:a16="http://schemas.microsoft.com/office/drawing/2014/main" id="{9E883829-0485-416E-A843-94C6FEAE3474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0" name="Text Box 2909">
          <a:extLst>
            <a:ext uri="{FF2B5EF4-FFF2-40B4-BE49-F238E27FC236}">
              <a16:creationId xmlns:a16="http://schemas.microsoft.com/office/drawing/2014/main" id="{30E1CCD0-B069-4278-9AE5-EA4FD9D4173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1" name="Text Box 9">
          <a:extLst>
            <a:ext uri="{FF2B5EF4-FFF2-40B4-BE49-F238E27FC236}">
              <a16:creationId xmlns:a16="http://schemas.microsoft.com/office/drawing/2014/main" id="{E8898801-9990-4CCA-92C8-DDAF36877804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2" name="Text Box 2909">
          <a:extLst>
            <a:ext uri="{FF2B5EF4-FFF2-40B4-BE49-F238E27FC236}">
              <a16:creationId xmlns:a16="http://schemas.microsoft.com/office/drawing/2014/main" id="{13566666-C358-4D77-82F6-33FB6CB84F3B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3" name="Text Box 9">
          <a:extLst>
            <a:ext uri="{FF2B5EF4-FFF2-40B4-BE49-F238E27FC236}">
              <a16:creationId xmlns:a16="http://schemas.microsoft.com/office/drawing/2014/main" id="{A1EAAB85-B904-4F0B-B01C-786CF156C8D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4" name="Text Box 2909">
          <a:extLst>
            <a:ext uri="{FF2B5EF4-FFF2-40B4-BE49-F238E27FC236}">
              <a16:creationId xmlns:a16="http://schemas.microsoft.com/office/drawing/2014/main" id="{0DB13AF1-2910-4739-886A-10401875BCA5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5" name="Text Box 9">
          <a:extLst>
            <a:ext uri="{FF2B5EF4-FFF2-40B4-BE49-F238E27FC236}">
              <a16:creationId xmlns:a16="http://schemas.microsoft.com/office/drawing/2014/main" id="{3A43D898-8376-42FC-A88E-96476EE83473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6" name="Text Box 2909">
          <a:extLst>
            <a:ext uri="{FF2B5EF4-FFF2-40B4-BE49-F238E27FC236}">
              <a16:creationId xmlns:a16="http://schemas.microsoft.com/office/drawing/2014/main" id="{2CCC5E27-4E82-436D-AB63-93C78F7BE523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7" name="Text Box 9">
          <a:extLst>
            <a:ext uri="{FF2B5EF4-FFF2-40B4-BE49-F238E27FC236}">
              <a16:creationId xmlns:a16="http://schemas.microsoft.com/office/drawing/2014/main" id="{7880D2D4-B796-4DE7-AAC2-C6679C29AAB5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78" name="Text Box 2909">
          <a:extLst>
            <a:ext uri="{FF2B5EF4-FFF2-40B4-BE49-F238E27FC236}">
              <a16:creationId xmlns:a16="http://schemas.microsoft.com/office/drawing/2014/main" id="{978C31E5-DC63-4136-A252-D4DB59CDD544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79" name="Text Box 9">
          <a:extLst>
            <a:ext uri="{FF2B5EF4-FFF2-40B4-BE49-F238E27FC236}">
              <a16:creationId xmlns:a16="http://schemas.microsoft.com/office/drawing/2014/main" id="{9E3D377B-154B-481A-B00D-1CF35218837A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0" name="Text Box 2909">
          <a:extLst>
            <a:ext uri="{FF2B5EF4-FFF2-40B4-BE49-F238E27FC236}">
              <a16:creationId xmlns:a16="http://schemas.microsoft.com/office/drawing/2014/main" id="{5827CAF9-C0F9-4AA5-9E7F-B928919EF9A0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81" name="Text Box 9">
          <a:extLst>
            <a:ext uri="{FF2B5EF4-FFF2-40B4-BE49-F238E27FC236}">
              <a16:creationId xmlns:a16="http://schemas.microsoft.com/office/drawing/2014/main" id="{48E4CB59-F218-4D88-9889-50F46E69C1D7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2" name="Text Box 2909">
          <a:extLst>
            <a:ext uri="{FF2B5EF4-FFF2-40B4-BE49-F238E27FC236}">
              <a16:creationId xmlns:a16="http://schemas.microsoft.com/office/drawing/2014/main" id="{24792931-42A5-4351-93FF-EA07758268DC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583" name="Text Box 9">
          <a:extLst>
            <a:ext uri="{FF2B5EF4-FFF2-40B4-BE49-F238E27FC236}">
              <a16:creationId xmlns:a16="http://schemas.microsoft.com/office/drawing/2014/main" id="{01158069-87A1-4416-8A98-CB9E02F6446D}"/>
            </a:ext>
          </a:extLst>
        </xdr:cNvPr>
        <xdr:cNvSpPr txBox="1">
          <a:spLocks noChangeArrowheads="1"/>
        </xdr:cNvSpPr>
      </xdr:nvSpPr>
      <xdr:spPr bwMode="auto">
        <a:xfrm>
          <a:off x="214122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584" name="Text Box 2909">
          <a:extLst>
            <a:ext uri="{FF2B5EF4-FFF2-40B4-BE49-F238E27FC236}">
              <a16:creationId xmlns:a16="http://schemas.microsoft.com/office/drawing/2014/main" id="{4B73375F-E58C-4CDC-8295-2F6D307CD9E1}"/>
            </a:ext>
          </a:extLst>
        </xdr:cNvPr>
        <xdr:cNvSpPr txBox="1">
          <a:spLocks noChangeArrowheads="1"/>
        </xdr:cNvSpPr>
      </xdr:nvSpPr>
      <xdr:spPr bwMode="auto">
        <a:xfrm>
          <a:off x="2171700" y="10187178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5" name="Text Box 9">
          <a:extLst>
            <a:ext uri="{FF2B5EF4-FFF2-40B4-BE49-F238E27FC236}">
              <a16:creationId xmlns:a16="http://schemas.microsoft.com/office/drawing/2014/main" id="{1717DA19-94D2-4698-860F-FE1F06EBB017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6" name="Text Box 2909">
          <a:extLst>
            <a:ext uri="{FF2B5EF4-FFF2-40B4-BE49-F238E27FC236}">
              <a16:creationId xmlns:a16="http://schemas.microsoft.com/office/drawing/2014/main" id="{447C1F50-1F2C-447D-9C64-D5E866A6FCD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87" name="Text Box 9">
          <a:extLst>
            <a:ext uri="{FF2B5EF4-FFF2-40B4-BE49-F238E27FC236}">
              <a16:creationId xmlns:a16="http://schemas.microsoft.com/office/drawing/2014/main" id="{0D92B6B9-42D1-46B7-8E50-44211F4BCB93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88" name="Text Box 2909">
          <a:extLst>
            <a:ext uri="{FF2B5EF4-FFF2-40B4-BE49-F238E27FC236}">
              <a16:creationId xmlns:a16="http://schemas.microsoft.com/office/drawing/2014/main" id="{FB762000-AEB7-45E4-8855-A15AF037DFBF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89" name="Text Box 9">
          <a:extLst>
            <a:ext uri="{FF2B5EF4-FFF2-40B4-BE49-F238E27FC236}">
              <a16:creationId xmlns:a16="http://schemas.microsoft.com/office/drawing/2014/main" id="{503CEB08-B608-4931-9C84-3F33383DD536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0" name="Text Box 2909">
          <a:extLst>
            <a:ext uri="{FF2B5EF4-FFF2-40B4-BE49-F238E27FC236}">
              <a16:creationId xmlns:a16="http://schemas.microsoft.com/office/drawing/2014/main" id="{5E520A90-1182-4041-B073-29E684EB02E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591" name="Text Box 9">
          <a:extLst>
            <a:ext uri="{FF2B5EF4-FFF2-40B4-BE49-F238E27FC236}">
              <a16:creationId xmlns:a16="http://schemas.microsoft.com/office/drawing/2014/main" id="{985BE469-3D03-495F-8A03-F7829F2E33A8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2" name="Text Box 2909">
          <a:extLst>
            <a:ext uri="{FF2B5EF4-FFF2-40B4-BE49-F238E27FC236}">
              <a16:creationId xmlns:a16="http://schemas.microsoft.com/office/drawing/2014/main" id="{45C64508-9083-4148-AF8E-7446540624FE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3" name="Text Box 9">
          <a:extLst>
            <a:ext uri="{FF2B5EF4-FFF2-40B4-BE49-F238E27FC236}">
              <a16:creationId xmlns:a16="http://schemas.microsoft.com/office/drawing/2014/main" id="{97555D69-A829-4165-AA89-4E388C516EB5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4" name="Text Box 2909">
          <a:extLst>
            <a:ext uri="{FF2B5EF4-FFF2-40B4-BE49-F238E27FC236}">
              <a16:creationId xmlns:a16="http://schemas.microsoft.com/office/drawing/2014/main" id="{05C7A08B-C702-452A-B3D8-D924D8C02C49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5" name="Text Box 9">
          <a:extLst>
            <a:ext uri="{FF2B5EF4-FFF2-40B4-BE49-F238E27FC236}">
              <a16:creationId xmlns:a16="http://schemas.microsoft.com/office/drawing/2014/main" id="{5CF816BC-4F07-45EC-A7A7-B9B1E48BED39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596" name="Text Box 2909">
          <a:extLst>
            <a:ext uri="{FF2B5EF4-FFF2-40B4-BE49-F238E27FC236}">
              <a16:creationId xmlns:a16="http://schemas.microsoft.com/office/drawing/2014/main" id="{0362EE6D-6F45-421A-BBB0-AC3358BBF85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7" name="Text Box 9">
          <a:extLst>
            <a:ext uri="{FF2B5EF4-FFF2-40B4-BE49-F238E27FC236}">
              <a16:creationId xmlns:a16="http://schemas.microsoft.com/office/drawing/2014/main" id="{3AB5BB67-EF3C-4492-A0B4-1BB64F1FFF6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8" name="Text Box 2909">
          <a:extLst>
            <a:ext uri="{FF2B5EF4-FFF2-40B4-BE49-F238E27FC236}">
              <a16:creationId xmlns:a16="http://schemas.microsoft.com/office/drawing/2014/main" id="{C98A1FA9-F62A-4EE9-A089-DBD8271CE05A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599" name="Text Box 9">
          <a:extLst>
            <a:ext uri="{FF2B5EF4-FFF2-40B4-BE49-F238E27FC236}">
              <a16:creationId xmlns:a16="http://schemas.microsoft.com/office/drawing/2014/main" id="{8C3F8DFB-0DD9-49E0-80F6-F6182A5BC7D6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0" name="Text Box 2909">
          <a:extLst>
            <a:ext uri="{FF2B5EF4-FFF2-40B4-BE49-F238E27FC236}">
              <a16:creationId xmlns:a16="http://schemas.microsoft.com/office/drawing/2014/main" id="{2DBD0D37-4B24-4BFF-AF7D-E7C8DA2BC29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1" name="Text Box 9">
          <a:extLst>
            <a:ext uri="{FF2B5EF4-FFF2-40B4-BE49-F238E27FC236}">
              <a16:creationId xmlns:a16="http://schemas.microsoft.com/office/drawing/2014/main" id="{64896C3F-DAD0-4F30-9623-3D485893546D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2" name="Text Box 2909">
          <a:extLst>
            <a:ext uri="{FF2B5EF4-FFF2-40B4-BE49-F238E27FC236}">
              <a16:creationId xmlns:a16="http://schemas.microsoft.com/office/drawing/2014/main" id="{6542D495-F0E8-4E43-8E46-E1204E222A72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03" name="Text Box 9">
          <a:extLst>
            <a:ext uri="{FF2B5EF4-FFF2-40B4-BE49-F238E27FC236}">
              <a16:creationId xmlns:a16="http://schemas.microsoft.com/office/drawing/2014/main" id="{6EC304C4-6A27-4C0F-8FC8-B816C4699745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4" name="Text Box 2909">
          <a:extLst>
            <a:ext uri="{FF2B5EF4-FFF2-40B4-BE49-F238E27FC236}">
              <a16:creationId xmlns:a16="http://schemas.microsoft.com/office/drawing/2014/main" id="{D1996810-515E-4DCD-8E9E-7F6B82CFAD76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05" name="Text Box 9">
          <a:extLst>
            <a:ext uri="{FF2B5EF4-FFF2-40B4-BE49-F238E27FC236}">
              <a16:creationId xmlns:a16="http://schemas.microsoft.com/office/drawing/2014/main" id="{E9024C56-E4A6-4F09-A18A-729EC2370F23}"/>
            </a:ext>
          </a:extLst>
        </xdr:cNvPr>
        <xdr:cNvSpPr txBox="1">
          <a:spLocks noChangeArrowheads="1"/>
        </xdr:cNvSpPr>
      </xdr:nvSpPr>
      <xdr:spPr bwMode="auto">
        <a:xfrm>
          <a:off x="214122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06" name="Text Box 2909">
          <a:extLst>
            <a:ext uri="{FF2B5EF4-FFF2-40B4-BE49-F238E27FC236}">
              <a16:creationId xmlns:a16="http://schemas.microsoft.com/office/drawing/2014/main" id="{29004981-6270-40FB-BEC0-E41B4A7272BB}"/>
            </a:ext>
          </a:extLst>
        </xdr:cNvPr>
        <xdr:cNvSpPr txBox="1">
          <a:spLocks noChangeArrowheads="1"/>
        </xdr:cNvSpPr>
      </xdr:nvSpPr>
      <xdr:spPr bwMode="auto">
        <a:xfrm>
          <a:off x="2171700" y="10203942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7" name="Text Box 9">
          <a:extLst>
            <a:ext uri="{FF2B5EF4-FFF2-40B4-BE49-F238E27FC236}">
              <a16:creationId xmlns:a16="http://schemas.microsoft.com/office/drawing/2014/main" id="{7AA1ED3F-3579-4C96-B4E4-9E6BD9136654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08" name="Text Box 2909">
          <a:extLst>
            <a:ext uri="{FF2B5EF4-FFF2-40B4-BE49-F238E27FC236}">
              <a16:creationId xmlns:a16="http://schemas.microsoft.com/office/drawing/2014/main" id="{813F8443-C645-4917-A325-F011D7D30AA7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09" name="Text Box 9">
          <a:extLst>
            <a:ext uri="{FF2B5EF4-FFF2-40B4-BE49-F238E27FC236}">
              <a16:creationId xmlns:a16="http://schemas.microsoft.com/office/drawing/2014/main" id="{368182C2-085A-429A-953D-966C0EC33EC8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0" name="Text Box 2909">
          <a:extLst>
            <a:ext uri="{FF2B5EF4-FFF2-40B4-BE49-F238E27FC236}">
              <a16:creationId xmlns:a16="http://schemas.microsoft.com/office/drawing/2014/main" id="{B5B084A6-BD88-42CE-8048-31990178745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11" name="Text Box 9">
          <a:extLst>
            <a:ext uri="{FF2B5EF4-FFF2-40B4-BE49-F238E27FC236}">
              <a16:creationId xmlns:a16="http://schemas.microsoft.com/office/drawing/2014/main" id="{1D92C925-5C62-474D-A4FD-E507729969F6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2" name="Text Box 2909">
          <a:extLst>
            <a:ext uri="{FF2B5EF4-FFF2-40B4-BE49-F238E27FC236}">
              <a16:creationId xmlns:a16="http://schemas.microsoft.com/office/drawing/2014/main" id="{745EC5BD-69E4-415C-BA27-7AD780803C64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13" name="Text Box 9">
          <a:extLst>
            <a:ext uri="{FF2B5EF4-FFF2-40B4-BE49-F238E27FC236}">
              <a16:creationId xmlns:a16="http://schemas.microsoft.com/office/drawing/2014/main" id="{5B539B2D-C2B5-4473-8100-1A2DB9B8AC0C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4" name="Text Box 2909">
          <a:extLst>
            <a:ext uri="{FF2B5EF4-FFF2-40B4-BE49-F238E27FC236}">
              <a16:creationId xmlns:a16="http://schemas.microsoft.com/office/drawing/2014/main" id="{F91FF1B6-F013-401A-91EB-9AE26B2597E6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5" name="Text Box 9">
          <a:extLst>
            <a:ext uri="{FF2B5EF4-FFF2-40B4-BE49-F238E27FC236}">
              <a16:creationId xmlns:a16="http://schemas.microsoft.com/office/drawing/2014/main" id="{C55679D1-2C7C-4549-82CE-F0875A7BA1C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6" name="Text Box 2909">
          <a:extLst>
            <a:ext uri="{FF2B5EF4-FFF2-40B4-BE49-F238E27FC236}">
              <a16:creationId xmlns:a16="http://schemas.microsoft.com/office/drawing/2014/main" id="{865B9ACA-F7DC-46AE-BD70-98B716B299A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7" name="Text Box 9">
          <a:extLst>
            <a:ext uri="{FF2B5EF4-FFF2-40B4-BE49-F238E27FC236}">
              <a16:creationId xmlns:a16="http://schemas.microsoft.com/office/drawing/2014/main" id="{0CD95268-DF6F-42AC-AA95-580FA62B1B1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18" name="Text Box 2909">
          <a:extLst>
            <a:ext uri="{FF2B5EF4-FFF2-40B4-BE49-F238E27FC236}">
              <a16:creationId xmlns:a16="http://schemas.microsoft.com/office/drawing/2014/main" id="{3C3A7367-5A40-4B78-90B8-530284451D30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19" name="Text Box 9">
          <a:extLst>
            <a:ext uri="{FF2B5EF4-FFF2-40B4-BE49-F238E27FC236}">
              <a16:creationId xmlns:a16="http://schemas.microsoft.com/office/drawing/2014/main" id="{711EA3F2-095E-425C-9071-BD41ABB5C7C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0" name="Text Box 2909">
          <a:extLst>
            <a:ext uri="{FF2B5EF4-FFF2-40B4-BE49-F238E27FC236}">
              <a16:creationId xmlns:a16="http://schemas.microsoft.com/office/drawing/2014/main" id="{7D9A0DAF-3682-467C-9FE3-3479D41D514B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1" name="Text Box 9">
          <a:extLst>
            <a:ext uri="{FF2B5EF4-FFF2-40B4-BE49-F238E27FC236}">
              <a16:creationId xmlns:a16="http://schemas.microsoft.com/office/drawing/2014/main" id="{77C9DB09-1B57-46A8-A6D8-78FD5B83ECD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2" name="Text Box 2909">
          <a:extLst>
            <a:ext uri="{FF2B5EF4-FFF2-40B4-BE49-F238E27FC236}">
              <a16:creationId xmlns:a16="http://schemas.microsoft.com/office/drawing/2014/main" id="{0D557A18-D24D-408C-A439-D87C9FE65579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3" name="Text Box 9">
          <a:extLst>
            <a:ext uri="{FF2B5EF4-FFF2-40B4-BE49-F238E27FC236}">
              <a16:creationId xmlns:a16="http://schemas.microsoft.com/office/drawing/2014/main" id="{656D1949-51C6-4338-8BC5-C382A42A8198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4" name="Text Box 2909">
          <a:extLst>
            <a:ext uri="{FF2B5EF4-FFF2-40B4-BE49-F238E27FC236}">
              <a16:creationId xmlns:a16="http://schemas.microsoft.com/office/drawing/2014/main" id="{8F4A9A1F-1272-4574-99D3-3C1A8D5F0F0B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25" name="Text Box 9">
          <a:extLst>
            <a:ext uri="{FF2B5EF4-FFF2-40B4-BE49-F238E27FC236}">
              <a16:creationId xmlns:a16="http://schemas.microsoft.com/office/drawing/2014/main" id="{8C667697-7E71-472B-841E-B5DE3B2B1EA3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6" name="Text Box 2909">
          <a:extLst>
            <a:ext uri="{FF2B5EF4-FFF2-40B4-BE49-F238E27FC236}">
              <a16:creationId xmlns:a16="http://schemas.microsoft.com/office/drawing/2014/main" id="{55BB69E8-F0AC-42C0-91A2-F5C187E31CC1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27" name="Text Box 9">
          <a:extLst>
            <a:ext uri="{FF2B5EF4-FFF2-40B4-BE49-F238E27FC236}">
              <a16:creationId xmlns:a16="http://schemas.microsoft.com/office/drawing/2014/main" id="{EB7F96A6-0BC5-4078-B933-0CA135FBE0C0}"/>
            </a:ext>
          </a:extLst>
        </xdr:cNvPr>
        <xdr:cNvSpPr txBox="1">
          <a:spLocks noChangeArrowheads="1"/>
        </xdr:cNvSpPr>
      </xdr:nvSpPr>
      <xdr:spPr bwMode="auto">
        <a:xfrm>
          <a:off x="214122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28" name="Text Box 2909">
          <a:extLst>
            <a:ext uri="{FF2B5EF4-FFF2-40B4-BE49-F238E27FC236}">
              <a16:creationId xmlns:a16="http://schemas.microsoft.com/office/drawing/2014/main" id="{0C7CD662-FD6B-4B3F-B8F6-D540182CEB82}"/>
            </a:ext>
          </a:extLst>
        </xdr:cNvPr>
        <xdr:cNvSpPr txBox="1">
          <a:spLocks noChangeArrowheads="1"/>
        </xdr:cNvSpPr>
      </xdr:nvSpPr>
      <xdr:spPr bwMode="auto">
        <a:xfrm>
          <a:off x="2171700" y="1022070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29" name="Text Box 9">
          <a:extLst>
            <a:ext uri="{FF2B5EF4-FFF2-40B4-BE49-F238E27FC236}">
              <a16:creationId xmlns:a16="http://schemas.microsoft.com/office/drawing/2014/main" id="{DFCA7A52-6C0E-42DA-A5A5-772F009E8FD6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0" name="Text Box 2909">
          <a:extLst>
            <a:ext uri="{FF2B5EF4-FFF2-40B4-BE49-F238E27FC236}">
              <a16:creationId xmlns:a16="http://schemas.microsoft.com/office/drawing/2014/main" id="{A90C594C-5DCC-4576-9800-B76D5826B743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1" name="Text Box 9">
          <a:extLst>
            <a:ext uri="{FF2B5EF4-FFF2-40B4-BE49-F238E27FC236}">
              <a16:creationId xmlns:a16="http://schemas.microsoft.com/office/drawing/2014/main" id="{D6ED029B-F6BC-44C4-A8D9-929FEAF5A367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2" name="Text Box 2909">
          <a:extLst>
            <a:ext uri="{FF2B5EF4-FFF2-40B4-BE49-F238E27FC236}">
              <a16:creationId xmlns:a16="http://schemas.microsoft.com/office/drawing/2014/main" id="{DD5F8038-A0C1-446F-B9EC-667E9DECD0D5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3" name="Text Box 9">
          <a:extLst>
            <a:ext uri="{FF2B5EF4-FFF2-40B4-BE49-F238E27FC236}">
              <a16:creationId xmlns:a16="http://schemas.microsoft.com/office/drawing/2014/main" id="{63D5B53E-C9E8-4055-B5C2-99F346B18FCE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4" name="Text Box 2909">
          <a:extLst>
            <a:ext uri="{FF2B5EF4-FFF2-40B4-BE49-F238E27FC236}">
              <a16:creationId xmlns:a16="http://schemas.microsoft.com/office/drawing/2014/main" id="{7288E9F4-D54D-4B27-922B-C47ABFEE8080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35" name="Text Box 9">
          <a:extLst>
            <a:ext uri="{FF2B5EF4-FFF2-40B4-BE49-F238E27FC236}">
              <a16:creationId xmlns:a16="http://schemas.microsoft.com/office/drawing/2014/main" id="{6C0F69F1-09DB-4969-98D7-676289749579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6" name="Text Box 2909">
          <a:extLst>
            <a:ext uri="{FF2B5EF4-FFF2-40B4-BE49-F238E27FC236}">
              <a16:creationId xmlns:a16="http://schemas.microsoft.com/office/drawing/2014/main" id="{182985E7-5625-46B3-83CF-B67C3600EC6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7" name="Text Box 9">
          <a:extLst>
            <a:ext uri="{FF2B5EF4-FFF2-40B4-BE49-F238E27FC236}">
              <a16:creationId xmlns:a16="http://schemas.microsoft.com/office/drawing/2014/main" id="{9661DC1E-AC68-4EC1-B3AA-7D1E8C21FC00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8" name="Text Box 2909">
          <a:extLst>
            <a:ext uri="{FF2B5EF4-FFF2-40B4-BE49-F238E27FC236}">
              <a16:creationId xmlns:a16="http://schemas.microsoft.com/office/drawing/2014/main" id="{AEADF168-F30D-4C8A-9813-52E7F3583952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39" name="Text Box 9">
          <a:extLst>
            <a:ext uri="{FF2B5EF4-FFF2-40B4-BE49-F238E27FC236}">
              <a16:creationId xmlns:a16="http://schemas.microsoft.com/office/drawing/2014/main" id="{D7BF13A3-31BD-4738-95EA-C8BF5AF1FBF4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0" name="Text Box 2909">
          <a:extLst>
            <a:ext uri="{FF2B5EF4-FFF2-40B4-BE49-F238E27FC236}">
              <a16:creationId xmlns:a16="http://schemas.microsoft.com/office/drawing/2014/main" id="{7FABE531-B4C9-4568-98C2-48CCEB6C619D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1" name="Text Box 9">
          <a:extLst>
            <a:ext uri="{FF2B5EF4-FFF2-40B4-BE49-F238E27FC236}">
              <a16:creationId xmlns:a16="http://schemas.microsoft.com/office/drawing/2014/main" id="{CAFF1181-ED2A-43C3-97B7-8417BF62010F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2" name="Text Box 2909">
          <a:extLst>
            <a:ext uri="{FF2B5EF4-FFF2-40B4-BE49-F238E27FC236}">
              <a16:creationId xmlns:a16="http://schemas.microsoft.com/office/drawing/2014/main" id="{96CA9A04-0513-444F-A181-F80119F08DF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3" name="Text Box 9">
          <a:extLst>
            <a:ext uri="{FF2B5EF4-FFF2-40B4-BE49-F238E27FC236}">
              <a16:creationId xmlns:a16="http://schemas.microsoft.com/office/drawing/2014/main" id="{723D6C8C-3B78-4DFB-9FB6-27C68052B41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44" name="Text Box 2909">
          <a:extLst>
            <a:ext uri="{FF2B5EF4-FFF2-40B4-BE49-F238E27FC236}">
              <a16:creationId xmlns:a16="http://schemas.microsoft.com/office/drawing/2014/main" id="{6FD6F4AB-0A2A-481E-942B-72BB3C37246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5" name="Text Box 9">
          <a:extLst>
            <a:ext uri="{FF2B5EF4-FFF2-40B4-BE49-F238E27FC236}">
              <a16:creationId xmlns:a16="http://schemas.microsoft.com/office/drawing/2014/main" id="{30CEA494-7D54-47EE-BE12-AB832AFAC8CA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6" name="Text Box 2909">
          <a:extLst>
            <a:ext uri="{FF2B5EF4-FFF2-40B4-BE49-F238E27FC236}">
              <a16:creationId xmlns:a16="http://schemas.microsoft.com/office/drawing/2014/main" id="{59BEC6FB-DF35-4F2F-9533-60C2A7591175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47" name="Text Box 9">
          <a:extLst>
            <a:ext uri="{FF2B5EF4-FFF2-40B4-BE49-F238E27FC236}">
              <a16:creationId xmlns:a16="http://schemas.microsoft.com/office/drawing/2014/main" id="{B243AF68-07B5-4172-9515-A73134A35840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48" name="Text Box 2909">
          <a:extLst>
            <a:ext uri="{FF2B5EF4-FFF2-40B4-BE49-F238E27FC236}">
              <a16:creationId xmlns:a16="http://schemas.microsoft.com/office/drawing/2014/main" id="{2166A383-E9FB-46EE-8585-087C0E3A1B2C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649" name="Text Box 9">
          <a:extLst>
            <a:ext uri="{FF2B5EF4-FFF2-40B4-BE49-F238E27FC236}">
              <a16:creationId xmlns:a16="http://schemas.microsoft.com/office/drawing/2014/main" id="{58717858-7B44-4F06-926F-B44D1EC1E6D9}"/>
            </a:ext>
          </a:extLst>
        </xdr:cNvPr>
        <xdr:cNvSpPr txBox="1">
          <a:spLocks noChangeArrowheads="1"/>
        </xdr:cNvSpPr>
      </xdr:nvSpPr>
      <xdr:spPr bwMode="auto">
        <a:xfrm>
          <a:off x="214122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650" name="Text Box 2909">
          <a:extLst>
            <a:ext uri="{FF2B5EF4-FFF2-40B4-BE49-F238E27FC236}">
              <a16:creationId xmlns:a16="http://schemas.microsoft.com/office/drawing/2014/main" id="{5DA2AAAA-ADC5-4D2C-B4D4-1057AE7AB17D}"/>
            </a:ext>
          </a:extLst>
        </xdr:cNvPr>
        <xdr:cNvSpPr txBox="1">
          <a:spLocks noChangeArrowheads="1"/>
        </xdr:cNvSpPr>
      </xdr:nvSpPr>
      <xdr:spPr bwMode="auto">
        <a:xfrm>
          <a:off x="2171700" y="1023747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1" name="Text Box 9">
          <a:extLst>
            <a:ext uri="{FF2B5EF4-FFF2-40B4-BE49-F238E27FC236}">
              <a16:creationId xmlns:a16="http://schemas.microsoft.com/office/drawing/2014/main" id="{C9C7A3AB-F63A-4ECE-A887-C9C75BB7F2E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2" name="Text Box 2909">
          <a:extLst>
            <a:ext uri="{FF2B5EF4-FFF2-40B4-BE49-F238E27FC236}">
              <a16:creationId xmlns:a16="http://schemas.microsoft.com/office/drawing/2014/main" id="{4A88679B-8F6D-442E-BE8C-281B213FFFB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3" name="Text Box 9">
          <a:extLst>
            <a:ext uri="{FF2B5EF4-FFF2-40B4-BE49-F238E27FC236}">
              <a16:creationId xmlns:a16="http://schemas.microsoft.com/office/drawing/2014/main" id="{17154C6D-FB4A-4FF9-951E-92DCA2B1A240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4" name="Text Box 2909">
          <a:extLst>
            <a:ext uri="{FF2B5EF4-FFF2-40B4-BE49-F238E27FC236}">
              <a16:creationId xmlns:a16="http://schemas.microsoft.com/office/drawing/2014/main" id="{FD49BA73-3B42-4CAA-94C4-78D2824EE55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5" name="Text Box 9">
          <a:extLst>
            <a:ext uri="{FF2B5EF4-FFF2-40B4-BE49-F238E27FC236}">
              <a16:creationId xmlns:a16="http://schemas.microsoft.com/office/drawing/2014/main" id="{B1D98646-742D-48FB-A7AC-CC92E4BB6D3A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6" name="Text Box 2909">
          <a:extLst>
            <a:ext uri="{FF2B5EF4-FFF2-40B4-BE49-F238E27FC236}">
              <a16:creationId xmlns:a16="http://schemas.microsoft.com/office/drawing/2014/main" id="{7C94349D-792F-4C90-99CE-91D6E94DECA5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57" name="Text Box 9">
          <a:extLst>
            <a:ext uri="{FF2B5EF4-FFF2-40B4-BE49-F238E27FC236}">
              <a16:creationId xmlns:a16="http://schemas.microsoft.com/office/drawing/2014/main" id="{502D7EF0-F40E-4146-B7FF-C857259F38BA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8" name="Text Box 2909">
          <a:extLst>
            <a:ext uri="{FF2B5EF4-FFF2-40B4-BE49-F238E27FC236}">
              <a16:creationId xmlns:a16="http://schemas.microsoft.com/office/drawing/2014/main" id="{DD5E4671-F113-43DC-8A1D-908736C16276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59" name="Text Box 9">
          <a:extLst>
            <a:ext uri="{FF2B5EF4-FFF2-40B4-BE49-F238E27FC236}">
              <a16:creationId xmlns:a16="http://schemas.microsoft.com/office/drawing/2014/main" id="{AF80B7E6-1272-496F-A34C-7D57A37C9C0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0" name="Text Box 2909">
          <a:extLst>
            <a:ext uri="{FF2B5EF4-FFF2-40B4-BE49-F238E27FC236}">
              <a16:creationId xmlns:a16="http://schemas.microsoft.com/office/drawing/2014/main" id="{9F6F1BF6-8115-4B64-B232-61EF07DF162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1" name="Text Box 9">
          <a:extLst>
            <a:ext uri="{FF2B5EF4-FFF2-40B4-BE49-F238E27FC236}">
              <a16:creationId xmlns:a16="http://schemas.microsoft.com/office/drawing/2014/main" id="{8191EB14-A56F-414B-9AC9-C5FCEA44E446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2" name="Text Box 2909">
          <a:extLst>
            <a:ext uri="{FF2B5EF4-FFF2-40B4-BE49-F238E27FC236}">
              <a16:creationId xmlns:a16="http://schemas.microsoft.com/office/drawing/2014/main" id="{71228EEA-5CB1-42AD-BE95-333336788ADD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3" name="Text Box 9">
          <a:extLst>
            <a:ext uri="{FF2B5EF4-FFF2-40B4-BE49-F238E27FC236}">
              <a16:creationId xmlns:a16="http://schemas.microsoft.com/office/drawing/2014/main" id="{DE6572E2-D8E6-41A9-841A-6A82810B5A84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4" name="Text Box 2909">
          <a:extLst>
            <a:ext uri="{FF2B5EF4-FFF2-40B4-BE49-F238E27FC236}">
              <a16:creationId xmlns:a16="http://schemas.microsoft.com/office/drawing/2014/main" id="{3BE8FE2A-02CB-4465-BFCB-F72AD906297B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5" name="Text Box 9">
          <a:extLst>
            <a:ext uri="{FF2B5EF4-FFF2-40B4-BE49-F238E27FC236}">
              <a16:creationId xmlns:a16="http://schemas.microsoft.com/office/drawing/2014/main" id="{23ECA8B6-B9F5-484D-9F3E-84471F4154F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66" name="Text Box 2909">
          <a:extLst>
            <a:ext uri="{FF2B5EF4-FFF2-40B4-BE49-F238E27FC236}">
              <a16:creationId xmlns:a16="http://schemas.microsoft.com/office/drawing/2014/main" id="{BCB08889-863F-4ABB-B415-B6DD55D02BA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7" name="Text Box 9">
          <a:extLst>
            <a:ext uri="{FF2B5EF4-FFF2-40B4-BE49-F238E27FC236}">
              <a16:creationId xmlns:a16="http://schemas.microsoft.com/office/drawing/2014/main" id="{3B019643-9CC2-41D9-9CE4-366A3CAA82A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8" name="Text Box 2909">
          <a:extLst>
            <a:ext uri="{FF2B5EF4-FFF2-40B4-BE49-F238E27FC236}">
              <a16:creationId xmlns:a16="http://schemas.microsoft.com/office/drawing/2014/main" id="{E71EB0F5-D670-4905-85AF-36FACD9BF103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69" name="Text Box 9">
          <a:extLst>
            <a:ext uri="{FF2B5EF4-FFF2-40B4-BE49-F238E27FC236}">
              <a16:creationId xmlns:a16="http://schemas.microsoft.com/office/drawing/2014/main" id="{A696A0A7-CCC1-4C03-98A5-4443349E481B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0" name="Text Box 2909">
          <a:extLst>
            <a:ext uri="{FF2B5EF4-FFF2-40B4-BE49-F238E27FC236}">
              <a16:creationId xmlns:a16="http://schemas.microsoft.com/office/drawing/2014/main" id="{25F8C96F-CF40-4F9D-9CD8-004A04FCD188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1" name="Text Box 9">
          <a:extLst>
            <a:ext uri="{FF2B5EF4-FFF2-40B4-BE49-F238E27FC236}">
              <a16:creationId xmlns:a16="http://schemas.microsoft.com/office/drawing/2014/main" id="{00410778-B478-40F9-A0F8-1AEFFB4C4D24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2" name="Text Box 2909">
          <a:extLst>
            <a:ext uri="{FF2B5EF4-FFF2-40B4-BE49-F238E27FC236}">
              <a16:creationId xmlns:a16="http://schemas.microsoft.com/office/drawing/2014/main" id="{EAE4E4F8-EEAE-4BDD-84CB-F73FFD75498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3" name="Text Box 9">
          <a:extLst>
            <a:ext uri="{FF2B5EF4-FFF2-40B4-BE49-F238E27FC236}">
              <a16:creationId xmlns:a16="http://schemas.microsoft.com/office/drawing/2014/main" id="{C72460BC-FF47-4389-B2C3-8C1F7B66CA64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4" name="Text Box 2909">
          <a:extLst>
            <a:ext uri="{FF2B5EF4-FFF2-40B4-BE49-F238E27FC236}">
              <a16:creationId xmlns:a16="http://schemas.microsoft.com/office/drawing/2014/main" id="{4C24A41D-2111-4C22-951A-38DB4E3898AB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5" name="Text Box 9">
          <a:extLst>
            <a:ext uri="{FF2B5EF4-FFF2-40B4-BE49-F238E27FC236}">
              <a16:creationId xmlns:a16="http://schemas.microsoft.com/office/drawing/2014/main" id="{130D3E62-EA3F-410F-9492-48D2F311B945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6" name="Text Box 2909">
          <a:extLst>
            <a:ext uri="{FF2B5EF4-FFF2-40B4-BE49-F238E27FC236}">
              <a16:creationId xmlns:a16="http://schemas.microsoft.com/office/drawing/2014/main" id="{BF969C04-3FE1-4202-875F-3E863004EAAC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77" name="Text Box 9">
          <a:extLst>
            <a:ext uri="{FF2B5EF4-FFF2-40B4-BE49-F238E27FC236}">
              <a16:creationId xmlns:a16="http://schemas.microsoft.com/office/drawing/2014/main" id="{B86DF292-D940-4CB8-9050-8CFC5DC14586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8" name="Text Box 2909">
          <a:extLst>
            <a:ext uri="{FF2B5EF4-FFF2-40B4-BE49-F238E27FC236}">
              <a16:creationId xmlns:a16="http://schemas.microsoft.com/office/drawing/2014/main" id="{7D51984B-1DC9-4C6C-8D2D-3A3596D9233A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79" name="Text Box 9">
          <a:extLst>
            <a:ext uri="{FF2B5EF4-FFF2-40B4-BE49-F238E27FC236}">
              <a16:creationId xmlns:a16="http://schemas.microsoft.com/office/drawing/2014/main" id="{B8AC9F2E-6A47-4AFD-98FF-A963487292C1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0" name="Text Box 2909">
          <a:extLst>
            <a:ext uri="{FF2B5EF4-FFF2-40B4-BE49-F238E27FC236}">
              <a16:creationId xmlns:a16="http://schemas.microsoft.com/office/drawing/2014/main" id="{3CE321D2-90F2-4839-A061-7B153BEBA62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1" name="Text Box 9">
          <a:extLst>
            <a:ext uri="{FF2B5EF4-FFF2-40B4-BE49-F238E27FC236}">
              <a16:creationId xmlns:a16="http://schemas.microsoft.com/office/drawing/2014/main" id="{4A2ACF27-7A49-4FEC-B902-52BED4CB45A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2" name="Text Box 2909">
          <a:extLst>
            <a:ext uri="{FF2B5EF4-FFF2-40B4-BE49-F238E27FC236}">
              <a16:creationId xmlns:a16="http://schemas.microsoft.com/office/drawing/2014/main" id="{F2253BB4-4BAA-4C3D-83C4-7335A3695DD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3" name="Text Box 9">
          <a:extLst>
            <a:ext uri="{FF2B5EF4-FFF2-40B4-BE49-F238E27FC236}">
              <a16:creationId xmlns:a16="http://schemas.microsoft.com/office/drawing/2014/main" id="{F7FC15E7-9A24-4920-8763-FC2A50D9FD50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4" name="Text Box 2909">
          <a:extLst>
            <a:ext uri="{FF2B5EF4-FFF2-40B4-BE49-F238E27FC236}">
              <a16:creationId xmlns:a16="http://schemas.microsoft.com/office/drawing/2014/main" id="{2A2E1218-8A98-42F7-A76C-9F27476790F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5" name="Text Box 9">
          <a:extLst>
            <a:ext uri="{FF2B5EF4-FFF2-40B4-BE49-F238E27FC236}">
              <a16:creationId xmlns:a16="http://schemas.microsoft.com/office/drawing/2014/main" id="{5EE0EAF4-2352-4847-BA16-ED8ECF12FF2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86" name="Text Box 2909">
          <a:extLst>
            <a:ext uri="{FF2B5EF4-FFF2-40B4-BE49-F238E27FC236}">
              <a16:creationId xmlns:a16="http://schemas.microsoft.com/office/drawing/2014/main" id="{6B807B4A-0028-4FAF-854F-DF2C8653F8C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7" name="Text Box 9">
          <a:extLst>
            <a:ext uri="{FF2B5EF4-FFF2-40B4-BE49-F238E27FC236}">
              <a16:creationId xmlns:a16="http://schemas.microsoft.com/office/drawing/2014/main" id="{49D56D46-7944-4D84-B974-7AECFEADE5EE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88" name="Text Box 2909">
          <a:extLst>
            <a:ext uri="{FF2B5EF4-FFF2-40B4-BE49-F238E27FC236}">
              <a16:creationId xmlns:a16="http://schemas.microsoft.com/office/drawing/2014/main" id="{856899D1-35EC-4113-BFFB-A5740C595B50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89" name="Text Box 9">
          <a:extLst>
            <a:ext uri="{FF2B5EF4-FFF2-40B4-BE49-F238E27FC236}">
              <a16:creationId xmlns:a16="http://schemas.microsoft.com/office/drawing/2014/main" id="{37FBFA88-C624-4CD9-9CED-E249FE79E644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90" name="Text Box 2909">
          <a:extLst>
            <a:ext uri="{FF2B5EF4-FFF2-40B4-BE49-F238E27FC236}">
              <a16:creationId xmlns:a16="http://schemas.microsoft.com/office/drawing/2014/main" id="{63FB8B62-8B44-4DAE-9E98-FEC1F40346B9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691" name="Text Box 9">
          <a:extLst>
            <a:ext uri="{FF2B5EF4-FFF2-40B4-BE49-F238E27FC236}">
              <a16:creationId xmlns:a16="http://schemas.microsoft.com/office/drawing/2014/main" id="{A4C6F7B8-DB05-4C00-9C6B-2D1586407BF5}"/>
            </a:ext>
          </a:extLst>
        </xdr:cNvPr>
        <xdr:cNvSpPr txBox="1">
          <a:spLocks noChangeArrowheads="1"/>
        </xdr:cNvSpPr>
      </xdr:nvSpPr>
      <xdr:spPr bwMode="auto">
        <a:xfrm>
          <a:off x="214122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692" name="Text Box 2909">
          <a:extLst>
            <a:ext uri="{FF2B5EF4-FFF2-40B4-BE49-F238E27FC236}">
              <a16:creationId xmlns:a16="http://schemas.microsoft.com/office/drawing/2014/main" id="{6565491A-15B7-4C22-8CE1-BAFB0B6DCA22}"/>
            </a:ext>
          </a:extLst>
        </xdr:cNvPr>
        <xdr:cNvSpPr txBox="1">
          <a:spLocks noChangeArrowheads="1"/>
        </xdr:cNvSpPr>
      </xdr:nvSpPr>
      <xdr:spPr bwMode="auto">
        <a:xfrm>
          <a:off x="2171700" y="1025423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3" name="Text Box 9">
          <a:extLst>
            <a:ext uri="{FF2B5EF4-FFF2-40B4-BE49-F238E27FC236}">
              <a16:creationId xmlns:a16="http://schemas.microsoft.com/office/drawing/2014/main" id="{5DEF2357-D955-4670-AB03-DEA32761721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4" name="Text Box 2909">
          <a:extLst>
            <a:ext uri="{FF2B5EF4-FFF2-40B4-BE49-F238E27FC236}">
              <a16:creationId xmlns:a16="http://schemas.microsoft.com/office/drawing/2014/main" id="{56622181-370C-4B6A-9C0C-883F247B4F5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5" name="Text Box 9">
          <a:extLst>
            <a:ext uri="{FF2B5EF4-FFF2-40B4-BE49-F238E27FC236}">
              <a16:creationId xmlns:a16="http://schemas.microsoft.com/office/drawing/2014/main" id="{8112F065-1E1C-4265-989B-664C71B57459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6" name="Text Box 2909">
          <a:extLst>
            <a:ext uri="{FF2B5EF4-FFF2-40B4-BE49-F238E27FC236}">
              <a16:creationId xmlns:a16="http://schemas.microsoft.com/office/drawing/2014/main" id="{22BB96EB-3346-4ED8-AFED-1BEEAA873F2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7" name="Text Box 9">
          <a:extLst>
            <a:ext uri="{FF2B5EF4-FFF2-40B4-BE49-F238E27FC236}">
              <a16:creationId xmlns:a16="http://schemas.microsoft.com/office/drawing/2014/main" id="{EF1B85CC-D7E9-4CE7-862D-19D51712FFEB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698" name="Text Box 2909">
          <a:extLst>
            <a:ext uri="{FF2B5EF4-FFF2-40B4-BE49-F238E27FC236}">
              <a16:creationId xmlns:a16="http://schemas.microsoft.com/office/drawing/2014/main" id="{4E193A2A-2C8C-477D-8247-60561F43260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699" name="Text Box 9">
          <a:extLst>
            <a:ext uri="{FF2B5EF4-FFF2-40B4-BE49-F238E27FC236}">
              <a16:creationId xmlns:a16="http://schemas.microsoft.com/office/drawing/2014/main" id="{50269F45-2B79-4638-B417-EADB17CDEFE4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0" name="Text Box 2909">
          <a:extLst>
            <a:ext uri="{FF2B5EF4-FFF2-40B4-BE49-F238E27FC236}">
              <a16:creationId xmlns:a16="http://schemas.microsoft.com/office/drawing/2014/main" id="{5A21F214-65DD-4139-A2E0-2EB0468EAB8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1" name="Text Box 9">
          <a:extLst>
            <a:ext uri="{FF2B5EF4-FFF2-40B4-BE49-F238E27FC236}">
              <a16:creationId xmlns:a16="http://schemas.microsoft.com/office/drawing/2014/main" id="{EB436045-3C76-45FD-911E-69A0506A9CA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2" name="Text Box 2909">
          <a:extLst>
            <a:ext uri="{FF2B5EF4-FFF2-40B4-BE49-F238E27FC236}">
              <a16:creationId xmlns:a16="http://schemas.microsoft.com/office/drawing/2014/main" id="{654B670B-41F4-4C80-A619-1DF8A6AE476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3" name="Text Box 9">
          <a:extLst>
            <a:ext uri="{FF2B5EF4-FFF2-40B4-BE49-F238E27FC236}">
              <a16:creationId xmlns:a16="http://schemas.microsoft.com/office/drawing/2014/main" id="{966E88CE-D092-43CF-865F-8D3A11F775D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4" name="Text Box 2909">
          <a:extLst>
            <a:ext uri="{FF2B5EF4-FFF2-40B4-BE49-F238E27FC236}">
              <a16:creationId xmlns:a16="http://schemas.microsoft.com/office/drawing/2014/main" id="{4D6CA82F-305B-4204-962D-E1019A09A0C3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5" name="Text Box 9">
          <a:extLst>
            <a:ext uri="{FF2B5EF4-FFF2-40B4-BE49-F238E27FC236}">
              <a16:creationId xmlns:a16="http://schemas.microsoft.com/office/drawing/2014/main" id="{70FF2187-E44D-478C-8E2D-EE7EADC5084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6" name="Text Box 2909">
          <a:extLst>
            <a:ext uri="{FF2B5EF4-FFF2-40B4-BE49-F238E27FC236}">
              <a16:creationId xmlns:a16="http://schemas.microsoft.com/office/drawing/2014/main" id="{1199FC66-0400-4367-810D-484F7E46883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7" name="Text Box 9">
          <a:extLst>
            <a:ext uri="{FF2B5EF4-FFF2-40B4-BE49-F238E27FC236}">
              <a16:creationId xmlns:a16="http://schemas.microsoft.com/office/drawing/2014/main" id="{28950802-17DD-4814-89A2-4D7CE1CCD35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08" name="Text Box 2909">
          <a:extLst>
            <a:ext uri="{FF2B5EF4-FFF2-40B4-BE49-F238E27FC236}">
              <a16:creationId xmlns:a16="http://schemas.microsoft.com/office/drawing/2014/main" id="{A9A4D684-2ED8-49BA-B62A-7D5833B82B9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09" name="Text Box 9">
          <a:extLst>
            <a:ext uri="{FF2B5EF4-FFF2-40B4-BE49-F238E27FC236}">
              <a16:creationId xmlns:a16="http://schemas.microsoft.com/office/drawing/2014/main" id="{A3F967E2-F72B-4C27-AEE6-FC9F7DA8930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0" name="Text Box 2909">
          <a:extLst>
            <a:ext uri="{FF2B5EF4-FFF2-40B4-BE49-F238E27FC236}">
              <a16:creationId xmlns:a16="http://schemas.microsoft.com/office/drawing/2014/main" id="{AC073506-2A82-473A-826D-7A4B1EDC4E0E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1" name="Text Box 9">
          <a:extLst>
            <a:ext uri="{FF2B5EF4-FFF2-40B4-BE49-F238E27FC236}">
              <a16:creationId xmlns:a16="http://schemas.microsoft.com/office/drawing/2014/main" id="{65655FB6-DAB0-45DE-846C-AFC1323392B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2" name="Text Box 2909">
          <a:extLst>
            <a:ext uri="{FF2B5EF4-FFF2-40B4-BE49-F238E27FC236}">
              <a16:creationId xmlns:a16="http://schemas.microsoft.com/office/drawing/2014/main" id="{7A707057-2F7A-4E25-9B07-2673DB10836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3" name="Text Box 9">
          <a:extLst>
            <a:ext uri="{FF2B5EF4-FFF2-40B4-BE49-F238E27FC236}">
              <a16:creationId xmlns:a16="http://schemas.microsoft.com/office/drawing/2014/main" id="{96CF68C2-1A11-48BE-BED2-9EB7998897BE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4" name="Text Box 2909">
          <a:extLst>
            <a:ext uri="{FF2B5EF4-FFF2-40B4-BE49-F238E27FC236}">
              <a16:creationId xmlns:a16="http://schemas.microsoft.com/office/drawing/2014/main" id="{3F2C42FC-0397-4EC8-B55A-F583BC7CC39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5" name="Text Box 9">
          <a:extLst>
            <a:ext uri="{FF2B5EF4-FFF2-40B4-BE49-F238E27FC236}">
              <a16:creationId xmlns:a16="http://schemas.microsoft.com/office/drawing/2014/main" id="{B5D9CA71-523B-4FC4-B20D-E3244ED9A801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6" name="Text Box 2909">
          <a:extLst>
            <a:ext uri="{FF2B5EF4-FFF2-40B4-BE49-F238E27FC236}">
              <a16:creationId xmlns:a16="http://schemas.microsoft.com/office/drawing/2014/main" id="{731798C5-578C-46C5-A58E-E404E91D0CE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7" name="Text Box 9">
          <a:extLst>
            <a:ext uri="{FF2B5EF4-FFF2-40B4-BE49-F238E27FC236}">
              <a16:creationId xmlns:a16="http://schemas.microsoft.com/office/drawing/2014/main" id="{6EAC6C7D-FF3D-4CA9-8FA8-016C966F7E00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18" name="Text Box 2909">
          <a:extLst>
            <a:ext uri="{FF2B5EF4-FFF2-40B4-BE49-F238E27FC236}">
              <a16:creationId xmlns:a16="http://schemas.microsoft.com/office/drawing/2014/main" id="{775D3EFD-6CC2-4D44-BC71-57BAD5B94282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19" name="Text Box 9">
          <a:extLst>
            <a:ext uri="{FF2B5EF4-FFF2-40B4-BE49-F238E27FC236}">
              <a16:creationId xmlns:a16="http://schemas.microsoft.com/office/drawing/2014/main" id="{B6C0CAAA-7C39-4DCA-8287-3A2D76E04913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0" name="Text Box 2909">
          <a:extLst>
            <a:ext uri="{FF2B5EF4-FFF2-40B4-BE49-F238E27FC236}">
              <a16:creationId xmlns:a16="http://schemas.microsoft.com/office/drawing/2014/main" id="{A0393066-AE4B-4EC5-B59A-12495F4D0B7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1" name="Text Box 9">
          <a:extLst>
            <a:ext uri="{FF2B5EF4-FFF2-40B4-BE49-F238E27FC236}">
              <a16:creationId xmlns:a16="http://schemas.microsoft.com/office/drawing/2014/main" id="{A589D017-8384-4243-BEF9-FE19A59C4E5A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2" name="Text Box 2909">
          <a:extLst>
            <a:ext uri="{FF2B5EF4-FFF2-40B4-BE49-F238E27FC236}">
              <a16:creationId xmlns:a16="http://schemas.microsoft.com/office/drawing/2014/main" id="{E2D63E7E-AC9D-4071-9F40-D08F1538552F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3" name="Text Box 9">
          <a:extLst>
            <a:ext uri="{FF2B5EF4-FFF2-40B4-BE49-F238E27FC236}">
              <a16:creationId xmlns:a16="http://schemas.microsoft.com/office/drawing/2014/main" id="{B310566A-C077-4855-8283-83D716D06308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4" name="Text Box 2909">
          <a:extLst>
            <a:ext uri="{FF2B5EF4-FFF2-40B4-BE49-F238E27FC236}">
              <a16:creationId xmlns:a16="http://schemas.microsoft.com/office/drawing/2014/main" id="{5320972B-D845-4EB6-9553-639ACAF1C7A5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5" name="Text Box 9">
          <a:extLst>
            <a:ext uri="{FF2B5EF4-FFF2-40B4-BE49-F238E27FC236}">
              <a16:creationId xmlns:a16="http://schemas.microsoft.com/office/drawing/2014/main" id="{7436EC6F-8B3B-482A-B05F-8385C58B45B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6" name="Text Box 2909">
          <a:extLst>
            <a:ext uri="{FF2B5EF4-FFF2-40B4-BE49-F238E27FC236}">
              <a16:creationId xmlns:a16="http://schemas.microsoft.com/office/drawing/2014/main" id="{720E4C1F-7754-4C2F-A521-8EE8116F26D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7" name="Text Box 9">
          <a:extLst>
            <a:ext uri="{FF2B5EF4-FFF2-40B4-BE49-F238E27FC236}">
              <a16:creationId xmlns:a16="http://schemas.microsoft.com/office/drawing/2014/main" id="{55CAB871-6EE1-40D7-AB87-348768C57C5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28" name="Text Box 2909">
          <a:extLst>
            <a:ext uri="{FF2B5EF4-FFF2-40B4-BE49-F238E27FC236}">
              <a16:creationId xmlns:a16="http://schemas.microsoft.com/office/drawing/2014/main" id="{6C19E19E-7EC2-40BF-9A6A-F0317598DFF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29" name="Text Box 9">
          <a:extLst>
            <a:ext uri="{FF2B5EF4-FFF2-40B4-BE49-F238E27FC236}">
              <a16:creationId xmlns:a16="http://schemas.microsoft.com/office/drawing/2014/main" id="{8AA8EF72-43AE-49C5-89FA-8BD1EA106544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0" name="Text Box 2909">
          <a:extLst>
            <a:ext uri="{FF2B5EF4-FFF2-40B4-BE49-F238E27FC236}">
              <a16:creationId xmlns:a16="http://schemas.microsoft.com/office/drawing/2014/main" id="{EBD9010A-751B-4F10-9B35-3A3E89D2C215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31" name="Text Box 9">
          <a:extLst>
            <a:ext uri="{FF2B5EF4-FFF2-40B4-BE49-F238E27FC236}">
              <a16:creationId xmlns:a16="http://schemas.microsoft.com/office/drawing/2014/main" id="{21F00771-1C09-4571-B7DF-5C210298684D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2" name="Text Box 2909">
          <a:extLst>
            <a:ext uri="{FF2B5EF4-FFF2-40B4-BE49-F238E27FC236}">
              <a16:creationId xmlns:a16="http://schemas.microsoft.com/office/drawing/2014/main" id="{D2D1DEB5-46D3-404B-8051-65F145EB1936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607</xdr:row>
      <xdr:rowOff>0</xdr:rowOff>
    </xdr:from>
    <xdr:to>
      <xdr:col>1</xdr:col>
      <xdr:colOff>1722120</xdr:colOff>
      <xdr:row>608</xdr:row>
      <xdr:rowOff>30480</xdr:rowOff>
    </xdr:to>
    <xdr:sp macro="" textlink="">
      <xdr:nvSpPr>
        <xdr:cNvPr id="6733" name="Text Box 9">
          <a:extLst>
            <a:ext uri="{FF2B5EF4-FFF2-40B4-BE49-F238E27FC236}">
              <a16:creationId xmlns:a16="http://schemas.microsoft.com/office/drawing/2014/main" id="{340FF9A0-80B3-4536-931E-A9228CED855E}"/>
            </a:ext>
          </a:extLst>
        </xdr:cNvPr>
        <xdr:cNvSpPr txBox="1">
          <a:spLocks noChangeArrowheads="1"/>
        </xdr:cNvSpPr>
      </xdr:nvSpPr>
      <xdr:spPr bwMode="auto">
        <a:xfrm>
          <a:off x="214122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30480</xdr:rowOff>
    </xdr:to>
    <xdr:sp macro="" textlink="">
      <xdr:nvSpPr>
        <xdr:cNvPr id="6734" name="Text Box 2909">
          <a:extLst>
            <a:ext uri="{FF2B5EF4-FFF2-40B4-BE49-F238E27FC236}">
              <a16:creationId xmlns:a16="http://schemas.microsoft.com/office/drawing/2014/main" id="{20B5476D-3C5C-461C-A081-C1EA588C9151}"/>
            </a:ext>
          </a:extLst>
        </xdr:cNvPr>
        <xdr:cNvSpPr txBox="1">
          <a:spLocks noChangeArrowheads="1"/>
        </xdr:cNvSpPr>
      </xdr:nvSpPr>
      <xdr:spPr bwMode="auto">
        <a:xfrm>
          <a:off x="2171700" y="1027099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5" name="Text Box 9">
          <a:extLst>
            <a:ext uri="{FF2B5EF4-FFF2-40B4-BE49-F238E27FC236}">
              <a16:creationId xmlns:a16="http://schemas.microsoft.com/office/drawing/2014/main" id="{560FFFE3-3BA7-4DD6-AB48-91F639C0724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6" name="Text Box 2909">
          <a:extLst>
            <a:ext uri="{FF2B5EF4-FFF2-40B4-BE49-F238E27FC236}">
              <a16:creationId xmlns:a16="http://schemas.microsoft.com/office/drawing/2014/main" id="{ED4EBF0C-84C9-4DED-B195-6BB18E15F17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37" name="Text Box 9">
          <a:extLst>
            <a:ext uri="{FF2B5EF4-FFF2-40B4-BE49-F238E27FC236}">
              <a16:creationId xmlns:a16="http://schemas.microsoft.com/office/drawing/2014/main" id="{6629047F-D8BD-4532-A187-6B0A40DFE81F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38" name="Text Box 2909">
          <a:extLst>
            <a:ext uri="{FF2B5EF4-FFF2-40B4-BE49-F238E27FC236}">
              <a16:creationId xmlns:a16="http://schemas.microsoft.com/office/drawing/2014/main" id="{8C321830-717C-4FAC-981E-ED8A1CC4CF2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39" name="Text Box 9">
          <a:extLst>
            <a:ext uri="{FF2B5EF4-FFF2-40B4-BE49-F238E27FC236}">
              <a16:creationId xmlns:a16="http://schemas.microsoft.com/office/drawing/2014/main" id="{9C3E0D6F-90B4-4655-8DF2-58847693D494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0" name="Text Box 2909">
          <a:extLst>
            <a:ext uri="{FF2B5EF4-FFF2-40B4-BE49-F238E27FC236}">
              <a16:creationId xmlns:a16="http://schemas.microsoft.com/office/drawing/2014/main" id="{AA741B02-FA91-4254-9B7D-C95025D2BED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41" name="Text Box 9">
          <a:extLst>
            <a:ext uri="{FF2B5EF4-FFF2-40B4-BE49-F238E27FC236}">
              <a16:creationId xmlns:a16="http://schemas.microsoft.com/office/drawing/2014/main" id="{917CE32D-E46E-450B-B37D-FB1D3266768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2" name="Text Box 2909">
          <a:extLst>
            <a:ext uri="{FF2B5EF4-FFF2-40B4-BE49-F238E27FC236}">
              <a16:creationId xmlns:a16="http://schemas.microsoft.com/office/drawing/2014/main" id="{61DD4CC1-EF66-47D1-8E4F-C3A645BFB3C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3" name="Text Box 9">
          <a:extLst>
            <a:ext uri="{FF2B5EF4-FFF2-40B4-BE49-F238E27FC236}">
              <a16:creationId xmlns:a16="http://schemas.microsoft.com/office/drawing/2014/main" id="{3F278843-D0C3-4A23-B54B-AD346468743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4" name="Text Box 2909">
          <a:extLst>
            <a:ext uri="{FF2B5EF4-FFF2-40B4-BE49-F238E27FC236}">
              <a16:creationId xmlns:a16="http://schemas.microsoft.com/office/drawing/2014/main" id="{B659A79F-158F-4873-8D22-4A68820ECF9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5" name="Text Box 9">
          <a:extLst>
            <a:ext uri="{FF2B5EF4-FFF2-40B4-BE49-F238E27FC236}">
              <a16:creationId xmlns:a16="http://schemas.microsoft.com/office/drawing/2014/main" id="{77B171E9-DF0D-44AC-A57A-F7D063C808C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6" name="Text Box 2909">
          <a:extLst>
            <a:ext uri="{FF2B5EF4-FFF2-40B4-BE49-F238E27FC236}">
              <a16:creationId xmlns:a16="http://schemas.microsoft.com/office/drawing/2014/main" id="{9B9D1B51-A737-4CA1-8EF1-5476834D167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7" name="Text Box 9">
          <a:extLst>
            <a:ext uri="{FF2B5EF4-FFF2-40B4-BE49-F238E27FC236}">
              <a16:creationId xmlns:a16="http://schemas.microsoft.com/office/drawing/2014/main" id="{97AFA760-F3AC-433B-959C-6A02485F4D54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8" name="Text Box 2909">
          <a:extLst>
            <a:ext uri="{FF2B5EF4-FFF2-40B4-BE49-F238E27FC236}">
              <a16:creationId xmlns:a16="http://schemas.microsoft.com/office/drawing/2014/main" id="{DF32469F-DDAB-4B44-808C-DD5A9488D40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49" name="Text Box 9">
          <a:extLst>
            <a:ext uri="{FF2B5EF4-FFF2-40B4-BE49-F238E27FC236}">
              <a16:creationId xmlns:a16="http://schemas.microsoft.com/office/drawing/2014/main" id="{D6E62447-EDD2-4C36-A81A-B307FCC1FAD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0" name="Text Box 2909">
          <a:extLst>
            <a:ext uri="{FF2B5EF4-FFF2-40B4-BE49-F238E27FC236}">
              <a16:creationId xmlns:a16="http://schemas.microsoft.com/office/drawing/2014/main" id="{E20026A7-BF62-4625-AF87-818DBDFEF67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1" name="Text Box 9">
          <a:extLst>
            <a:ext uri="{FF2B5EF4-FFF2-40B4-BE49-F238E27FC236}">
              <a16:creationId xmlns:a16="http://schemas.microsoft.com/office/drawing/2014/main" id="{8BB3EFD5-A13D-459B-B46B-9B804DAEED2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2" name="Text Box 2909">
          <a:extLst>
            <a:ext uri="{FF2B5EF4-FFF2-40B4-BE49-F238E27FC236}">
              <a16:creationId xmlns:a16="http://schemas.microsoft.com/office/drawing/2014/main" id="{ABAC7C92-7FB0-4D6A-B343-04897835464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3" name="Text Box 9">
          <a:extLst>
            <a:ext uri="{FF2B5EF4-FFF2-40B4-BE49-F238E27FC236}">
              <a16:creationId xmlns:a16="http://schemas.microsoft.com/office/drawing/2014/main" id="{242251AE-7639-41CA-AE4E-F4A7AA8E6FC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4" name="Text Box 2909">
          <a:extLst>
            <a:ext uri="{FF2B5EF4-FFF2-40B4-BE49-F238E27FC236}">
              <a16:creationId xmlns:a16="http://schemas.microsoft.com/office/drawing/2014/main" id="{2BABC441-00DC-407B-91B7-D9A56B038FF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5" name="Text Box 9">
          <a:extLst>
            <a:ext uri="{FF2B5EF4-FFF2-40B4-BE49-F238E27FC236}">
              <a16:creationId xmlns:a16="http://schemas.microsoft.com/office/drawing/2014/main" id="{F14F0368-E137-40BA-AC5E-21333F3CB391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6" name="Text Box 2909">
          <a:extLst>
            <a:ext uri="{FF2B5EF4-FFF2-40B4-BE49-F238E27FC236}">
              <a16:creationId xmlns:a16="http://schemas.microsoft.com/office/drawing/2014/main" id="{83E5DEA7-2C54-43C2-B816-9A347E4B46E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57" name="Text Box 9">
          <a:extLst>
            <a:ext uri="{FF2B5EF4-FFF2-40B4-BE49-F238E27FC236}">
              <a16:creationId xmlns:a16="http://schemas.microsoft.com/office/drawing/2014/main" id="{9229A32D-C72D-4EF8-98C6-F979C6A0E389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8" name="Text Box 2909">
          <a:extLst>
            <a:ext uri="{FF2B5EF4-FFF2-40B4-BE49-F238E27FC236}">
              <a16:creationId xmlns:a16="http://schemas.microsoft.com/office/drawing/2014/main" id="{0FFAE5B1-96E0-4AB2-B561-C993C10C0FC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59" name="Text Box 9">
          <a:extLst>
            <a:ext uri="{FF2B5EF4-FFF2-40B4-BE49-F238E27FC236}">
              <a16:creationId xmlns:a16="http://schemas.microsoft.com/office/drawing/2014/main" id="{60240199-EC39-4F3B-BD4E-F3A99E8657A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0" name="Text Box 2909">
          <a:extLst>
            <a:ext uri="{FF2B5EF4-FFF2-40B4-BE49-F238E27FC236}">
              <a16:creationId xmlns:a16="http://schemas.microsoft.com/office/drawing/2014/main" id="{4508D6DA-0A1D-4813-A1F7-79798E3B9FE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1" name="Text Box 9">
          <a:extLst>
            <a:ext uri="{FF2B5EF4-FFF2-40B4-BE49-F238E27FC236}">
              <a16:creationId xmlns:a16="http://schemas.microsoft.com/office/drawing/2014/main" id="{664D451E-B253-4BC2-AE0E-E4FF4601BB2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2" name="Text Box 2909">
          <a:extLst>
            <a:ext uri="{FF2B5EF4-FFF2-40B4-BE49-F238E27FC236}">
              <a16:creationId xmlns:a16="http://schemas.microsoft.com/office/drawing/2014/main" id="{ECD2945B-1CEB-4646-BA97-C2D13E57138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3" name="Text Box 9">
          <a:extLst>
            <a:ext uri="{FF2B5EF4-FFF2-40B4-BE49-F238E27FC236}">
              <a16:creationId xmlns:a16="http://schemas.microsoft.com/office/drawing/2014/main" id="{3D4AEA20-FDF5-427D-987F-05CCF3D3876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4" name="Text Box 2909">
          <a:extLst>
            <a:ext uri="{FF2B5EF4-FFF2-40B4-BE49-F238E27FC236}">
              <a16:creationId xmlns:a16="http://schemas.microsoft.com/office/drawing/2014/main" id="{F659C8EE-E0A1-4FAA-BD51-9803AC14C2A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65" name="Text Box 9">
          <a:extLst>
            <a:ext uri="{FF2B5EF4-FFF2-40B4-BE49-F238E27FC236}">
              <a16:creationId xmlns:a16="http://schemas.microsoft.com/office/drawing/2014/main" id="{5B89693B-A3E9-432A-AFBD-AB69AA0792FD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6" name="Text Box 2909">
          <a:extLst>
            <a:ext uri="{FF2B5EF4-FFF2-40B4-BE49-F238E27FC236}">
              <a16:creationId xmlns:a16="http://schemas.microsoft.com/office/drawing/2014/main" id="{55EA1A3B-F452-440C-B386-59DF6B3F27D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67" name="Text Box 9">
          <a:extLst>
            <a:ext uri="{FF2B5EF4-FFF2-40B4-BE49-F238E27FC236}">
              <a16:creationId xmlns:a16="http://schemas.microsoft.com/office/drawing/2014/main" id="{9078A422-8C27-4C7C-BDEC-A8583C372AFA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8" name="Text Box 2909">
          <a:extLst>
            <a:ext uri="{FF2B5EF4-FFF2-40B4-BE49-F238E27FC236}">
              <a16:creationId xmlns:a16="http://schemas.microsoft.com/office/drawing/2014/main" id="{363BF7FD-2EF2-4E5C-8868-CD76D05BF74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69" name="Text Box 9">
          <a:extLst>
            <a:ext uri="{FF2B5EF4-FFF2-40B4-BE49-F238E27FC236}">
              <a16:creationId xmlns:a16="http://schemas.microsoft.com/office/drawing/2014/main" id="{ADDC0740-0A66-40FA-B592-B831DEAAA07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0" name="Text Box 2909">
          <a:extLst>
            <a:ext uri="{FF2B5EF4-FFF2-40B4-BE49-F238E27FC236}">
              <a16:creationId xmlns:a16="http://schemas.microsoft.com/office/drawing/2014/main" id="{203B6288-49AA-4F96-AA7B-302037092BE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1" name="Text Box 9">
          <a:extLst>
            <a:ext uri="{FF2B5EF4-FFF2-40B4-BE49-F238E27FC236}">
              <a16:creationId xmlns:a16="http://schemas.microsoft.com/office/drawing/2014/main" id="{78825FC6-10E0-41DA-B04C-04AE70E8572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2" name="Text Box 2909">
          <a:extLst>
            <a:ext uri="{FF2B5EF4-FFF2-40B4-BE49-F238E27FC236}">
              <a16:creationId xmlns:a16="http://schemas.microsoft.com/office/drawing/2014/main" id="{39B02F30-EB11-4C28-B79D-9C5B46310BD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3" name="Text Box 9">
          <a:extLst>
            <a:ext uri="{FF2B5EF4-FFF2-40B4-BE49-F238E27FC236}">
              <a16:creationId xmlns:a16="http://schemas.microsoft.com/office/drawing/2014/main" id="{74A52658-20B8-4639-A1A9-3C6D381672B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4" name="Text Box 2909">
          <a:extLst>
            <a:ext uri="{FF2B5EF4-FFF2-40B4-BE49-F238E27FC236}">
              <a16:creationId xmlns:a16="http://schemas.microsoft.com/office/drawing/2014/main" id="{7CA8B39F-7986-46FF-9204-C2FABB4C1A4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5" name="Text Box 9">
          <a:extLst>
            <a:ext uri="{FF2B5EF4-FFF2-40B4-BE49-F238E27FC236}">
              <a16:creationId xmlns:a16="http://schemas.microsoft.com/office/drawing/2014/main" id="{D3B84A66-142C-4589-A6DE-FFED9C28BBF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76" name="Text Box 2909">
          <a:extLst>
            <a:ext uri="{FF2B5EF4-FFF2-40B4-BE49-F238E27FC236}">
              <a16:creationId xmlns:a16="http://schemas.microsoft.com/office/drawing/2014/main" id="{191F114A-55E9-4F47-AB58-C3CBB953233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7" name="Text Box 9">
          <a:extLst>
            <a:ext uri="{FF2B5EF4-FFF2-40B4-BE49-F238E27FC236}">
              <a16:creationId xmlns:a16="http://schemas.microsoft.com/office/drawing/2014/main" id="{A05F2C7C-DA2A-4FB6-9875-CD1AF5C4661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8" name="Text Box 2909">
          <a:extLst>
            <a:ext uri="{FF2B5EF4-FFF2-40B4-BE49-F238E27FC236}">
              <a16:creationId xmlns:a16="http://schemas.microsoft.com/office/drawing/2014/main" id="{6DCE2851-1DE0-4A21-8AA4-134DF76F0B27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79" name="Text Box 9">
          <a:extLst>
            <a:ext uri="{FF2B5EF4-FFF2-40B4-BE49-F238E27FC236}">
              <a16:creationId xmlns:a16="http://schemas.microsoft.com/office/drawing/2014/main" id="{A0F71F85-8597-41BE-9E84-BA1C8DCA1AE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0" name="Text Box 2909">
          <a:extLst>
            <a:ext uri="{FF2B5EF4-FFF2-40B4-BE49-F238E27FC236}">
              <a16:creationId xmlns:a16="http://schemas.microsoft.com/office/drawing/2014/main" id="{E6E367AF-6677-432B-8AA2-841F05E706A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1" name="Text Box 9">
          <a:extLst>
            <a:ext uri="{FF2B5EF4-FFF2-40B4-BE49-F238E27FC236}">
              <a16:creationId xmlns:a16="http://schemas.microsoft.com/office/drawing/2014/main" id="{60E984E4-68FC-4DDD-9335-B6B30FE7EBD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2" name="Text Box 2909">
          <a:extLst>
            <a:ext uri="{FF2B5EF4-FFF2-40B4-BE49-F238E27FC236}">
              <a16:creationId xmlns:a16="http://schemas.microsoft.com/office/drawing/2014/main" id="{CFC9FC3D-C8DC-4C16-896D-FCA25DC2977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3" name="Text Box 9">
          <a:extLst>
            <a:ext uri="{FF2B5EF4-FFF2-40B4-BE49-F238E27FC236}">
              <a16:creationId xmlns:a16="http://schemas.microsoft.com/office/drawing/2014/main" id="{A6891872-4B46-45BF-8DB5-EBAF304FF549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4" name="Text Box 2909">
          <a:extLst>
            <a:ext uri="{FF2B5EF4-FFF2-40B4-BE49-F238E27FC236}">
              <a16:creationId xmlns:a16="http://schemas.microsoft.com/office/drawing/2014/main" id="{5D4F6CED-F77A-4865-B39F-082A2DD69FF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5" name="Text Box 9">
          <a:extLst>
            <a:ext uri="{FF2B5EF4-FFF2-40B4-BE49-F238E27FC236}">
              <a16:creationId xmlns:a16="http://schemas.microsoft.com/office/drawing/2014/main" id="{A7711DF5-3C26-4928-88F7-7895F916E268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6" name="Text Box 2909">
          <a:extLst>
            <a:ext uri="{FF2B5EF4-FFF2-40B4-BE49-F238E27FC236}">
              <a16:creationId xmlns:a16="http://schemas.microsoft.com/office/drawing/2014/main" id="{BAB850C1-2C40-4745-93E2-3FEC1937D85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87" name="Text Box 9">
          <a:extLst>
            <a:ext uri="{FF2B5EF4-FFF2-40B4-BE49-F238E27FC236}">
              <a16:creationId xmlns:a16="http://schemas.microsoft.com/office/drawing/2014/main" id="{C77D0DCD-84F8-4B1A-AEDF-9675FEC9825F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8" name="Text Box 2909">
          <a:extLst>
            <a:ext uri="{FF2B5EF4-FFF2-40B4-BE49-F238E27FC236}">
              <a16:creationId xmlns:a16="http://schemas.microsoft.com/office/drawing/2014/main" id="{46B60A16-BB22-4CF5-B054-D7417BD9C16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89" name="Text Box 9">
          <a:extLst>
            <a:ext uri="{FF2B5EF4-FFF2-40B4-BE49-F238E27FC236}">
              <a16:creationId xmlns:a16="http://schemas.microsoft.com/office/drawing/2014/main" id="{6991136C-2FDD-4873-9061-7E45361A364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0" name="Text Box 2909">
          <a:extLst>
            <a:ext uri="{FF2B5EF4-FFF2-40B4-BE49-F238E27FC236}">
              <a16:creationId xmlns:a16="http://schemas.microsoft.com/office/drawing/2014/main" id="{3372DC14-9A12-47E3-89B4-945B964C4970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1" name="Text Box 9">
          <a:extLst>
            <a:ext uri="{FF2B5EF4-FFF2-40B4-BE49-F238E27FC236}">
              <a16:creationId xmlns:a16="http://schemas.microsoft.com/office/drawing/2014/main" id="{DCAD2EF0-FDCF-42A4-A15D-E8E6FA75DEC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2" name="Text Box 2909">
          <a:extLst>
            <a:ext uri="{FF2B5EF4-FFF2-40B4-BE49-F238E27FC236}">
              <a16:creationId xmlns:a16="http://schemas.microsoft.com/office/drawing/2014/main" id="{EA76E947-068A-401A-AA9B-4A5E4883D78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3" name="Text Box 9">
          <a:extLst>
            <a:ext uri="{FF2B5EF4-FFF2-40B4-BE49-F238E27FC236}">
              <a16:creationId xmlns:a16="http://schemas.microsoft.com/office/drawing/2014/main" id="{8AC51DFE-7C08-4B0A-B289-B6DBCB83073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4" name="Text Box 2909">
          <a:extLst>
            <a:ext uri="{FF2B5EF4-FFF2-40B4-BE49-F238E27FC236}">
              <a16:creationId xmlns:a16="http://schemas.microsoft.com/office/drawing/2014/main" id="{BC0A8EE4-1D1A-434E-92E9-264D0331404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5" name="Text Box 9">
          <a:extLst>
            <a:ext uri="{FF2B5EF4-FFF2-40B4-BE49-F238E27FC236}">
              <a16:creationId xmlns:a16="http://schemas.microsoft.com/office/drawing/2014/main" id="{279B359C-2D70-4701-AF63-EC94FDEB375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796" name="Text Box 2909">
          <a:extLst>
            <a:ext uri="{FF2B5EF4-FFF2-40B4-BE49-F238E27FC236}">
              <a16:creationId xmlns:a16="http://schemas.microsoft.com/office/drawing/2014/main" id="{5E4D08EF-F16F-4B40-8F51-71E5D22BDA5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7" name="Text Box 9">
          <a:extLst>
            <a:ext uri="{FF2B5EF4-FFF2-40B4-BE49-F238E27FC236}">
              <a16:creationId xmlns:a16="http://schemas.microsoft.com/office/drawing/2014/main" id="{FD5E84D9-B579-4645-A7FF-02E6489580D1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798" name="Text Box 2909">
          <a:extLst>
            <a:ext uri="{FF2B5EF4-FFF2-40B4-BE49-F238E27FC236}">
              <a16:creationId xmlns:a16="http://schemas.microsoft.com/office/drawing/2014/main" id="{36407E58-BB60-4BF9-9048-F2C2AAB8CD79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799" name="Text Box 9">
          <a:extLst>
            <a:ext uri="{FF2B5EF4-FFF2-40B4-BE49-F238E27FC236}">
              <a16:creationId xmlns:a16="http://schemas.microsoft.com/office/drawing/2014/main" id="{C3420485-E1CC-4BFA-B257-A34CA472CF0B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00" name="Text Box 2909">
          <a:extLst>
            <a:ext uri="{FF2B5EF4-FFF2-40B4-BE49-F238E27FC236}">
              <a16:creationId xmlns:a16="http://schemas.microsoft.com/office/drawing/2014/main" id="{DF64C0B8-1A60-40D3-8078-392C95A5DF9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01" name="Text Box 9">
          <a:extLst>
            <a:ext uri="{FF2B5EF4-FFF2-40B4-BE49-F238E27FC236}">
              <a16:creationId xmlns:a16="http://schemas.microsoft.com/office/drawing/2014/main" id="{85A9E9A8-19DA-48E5-BF58-80F14AE8BD47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02" name="Text Box 2909">
          <a:extLst>
            <a:ext uri="{FF2B5EF4-FFF2-40B4-BE49-F238E27FC236}">
              <a16:creationId xmlns:a16="http://schemas.microsoft.com/office/drawing/2014/main" id="{959EB06A-6C72-4D89-83C8-1769209BC1A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3" name="Text Box 9">
          <a:extLst>
            <a:ext uri="{FF2B5EF4-FFF2-40B4-BE49-F238E27FC236}">
              <a16:creationId xmlns:a16="http://schemas.microsoft.com/office/drawing/2014/main" id="{6A3247B7-C682-4675-A9BF-40948E9D306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4" name="Text Box 2909">
          <a:extLst>
            <a:ext uri="{FF2B5EF4-FFF2-40B4-BE49-F238E27FC236}">
              <a16:creationId xmlns:a16="http://schemas.microsoft.com/office/drawing/2014/main" id="{F4F8EEDD-E374-4227-B2CF-8C245057BCE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5" name="Text Box 9">
          <a:extLst>
            <a:ext uri="{FF2B5EF4-FFF2-40B4-BE49-F238E27FC236}">
              <a16:creationId xmlns:a16="http://schemas.microsoft.com/office/drawing/2014/main" id="{90829A09-E004-42AF-83D2-D26C18F435F6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6" name="Text Box 2909">
          <a:extLst>
            <a:ext uri="{FF2B5EF4-FFF2-40B4-BE49-F238E27FC236}">
              <a16:creationId xmlns:a16="http://schemas.microsoft.com/office/drawing/2014/main" id="{7FD7C37E-B468-4DF8-A867-ACF1A00DF99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7" name="Text Box 9">
          <a:extLst>
            <a:ext uri="{FF2B5EF4-FFF2-40B4-BE49-F238E27FC236}">
              <a16:creationId xmlns:a16="http://schemas.microsoft.com/office/drawing/2014/main" id="{702BC7A8-3CDB-4D24-9431-085B906C95E1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08" name="Text Box 2909">
          <a:extLst>
            <a:ext uri="{FF2B5EF4-FFF2-40B4-BE49-F238E27FC236}">
              <a16:creationId xmlns:a16="http://schemas.microsoft.com/office/drawing/2014/main" id="{1F88B799-9F79-4733-BE5D-70088FF651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09" name="Text Box 9">
          <a:extLst>
            <a:ext uri="{FF2B5EF4-FFF2-40B4-BE49-F238E27FC236}">
              <a16:creationId xmlns:a16="http://schemas.microsoft.com/office/drawing/2014/main" id="{A98138E3-9EFE-4F27-8AA2-2B2403B88B06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0" name="Text Box 2909">
          <a:extLst>
            <a:ext uri="{FF2B5EF4-FFF2-40B4-BE49-F238E27FC236}">
              <a16:creationId xmlns:a16="http://schemas.microsoft.com/office/drawing/2014/main" id="{78D3BE86-6770-4FB0-8E64-FFDB542ABE3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1" name="Text Box 9">
          <a:extLst>
            <a:ext uri="{FF2B5EF4-FFF2-40B4-BE49-F238E27FC236}">
              <a16:creationId xmlns:a16="http://schemas.microsoft.com/office/drawing/2014/main" id="{39419466-D28D-4770-A467-C526F537B2D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2" name="Text Box 2909">
          <a:extLst>
            <a:ext uri="{FF2B5EF4-FFF2-40B4-BE49-F238E27FC236}">
              <a16:creationId xmlns:a16="http://schemas.microsoft.com/office/drawing/2014/main" id="{70982424-E34F-46D8-BB96-38020847ECD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3" name="Text Box 9">
          <a:extLst>
            <a:ext uri="{FF2B5EF4-FFF2-40B4-BE49-F238E27FC236}">
              <a16:creationId xmlns:a16="http://schemas.microsoft.com/office/drawing/2014/main" id="{E6B79A9A-F230-47B3-8FC9-F08A0544502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4" name="Text Box 2909">
          <a:extLst>
            <a:ext uri="{FF2B5EF4-FFF2-40B4-BE49-F238E27FC236}">
              <a16:creationId xmlns:a16="http://schemas.microsoft.com/office/drawing/2014/main" id="{9A3A96A1-583E-4C02-B6F5-7B7A3639243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5" name="Text Box 9">
          <a:extLst>
            <a:ext uri="{FF2B5EF4-FFF2-40B4-BE49-F238E27FC236}">
              <a16:creationId xmlns:a16="http://schemas.microsoft.com/office/drawing/2014/main" id="{18ACB50A-2DA8-4FCA-ACA2-E01C4193D10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6" name="Text Box 2909">
          <a:extLst>
            <a:ext uri="{FF2B5EF4-FFF2-40B4-BE49-F238E27FC236}">
              <a16:creationId xmlns:a16="http://schemas.microsoft.com/office/drawing/2014/main" id="{0C31E0BA-A5CE-4155-8C83-3CB88C58DCD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7" name="Text Box 9">
          <a:extLst>
            <a:ext uri="{FF2B5EF4-FFF2-40B4-BE49-F238E27FC236}">
              <a16:creationId xmlns:a16="http://schemas.microsoft.com/office/drawing/2014/main" id="{6D32B95A-C786-4241-B03D-E8DDB6A388E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8" name="Text Box 2909">
          <a:extLst>
            <a:ext uri="{FF2B5EF4-FFF2-40B4-BE49-F238E27FC236}">
              <a16:creationId xmlns:a16="http://schemas.microsoft.com/office/drawing/2014/main" id="{D0ED12AC-0814-459F-A88C-ECEFF04E101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19" name="Text Box 9">
          <a:extLst>
            <a:ext uri="{FF2B5EF4-FFF2-40B4-BE49-F238E27FC236}">
              <a16:creationId xmlns:a16="http://schemas.microsoft.com/office/drawing/2014/main" id="{68477858-5B1E-44F6-818F-4F431FFC1FBC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0" name="Text Box 2909">
          <a:extLst>
            <a:ext uri="{FF2B5EF4-FFF2-40B4-BE49-F238E27FC236}">
              <a16:creationId xmlns:a16="http://schemas.microsoft.com/office/drawing/2014/main" id="{9961E1CF-FC4C-4987-9DE8-6B8A2B63BC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1" name="Text Box 9">
          <a:extLst>
            <a:ext uri="{FF2B5EF4-FFF2-40B4-BE49-F238E27FC236}">
              <a16:creationId xmlns:a16="http://schemas.microsoft.com/office/drawing/2014/main" id="{641795AC-AFAD-480F-9C74-C5212386E95B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2" name="Text Box 2909">
          <a:extLst>
            <a:ext uri="{FF2B5EF4-FFF2-40B4-BE49-F238E27FC236}">
              <a16:creationId xmlns:a16="http://schemas.microsoft.com/office/drawing/2014/main" id="{938BDBE2-7BA3-435D-BF4A-C6C103FE42B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3" name="Text Box 9">
          <a:extLst>
            <a:ext uri="{FF2B5EF4-FFF2-40B4-BE49-F238E27FC236}">
              <a16:creationId xmlns:a16="http://schemas.microsoft.com/office/drawing/2014/main" id="{6EBB828A-D817-4685-8253-C68644950B34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4" name="Text Box 2909">
          <a:extLst>
            <a:ext uri="{FF2B5EF4-FFF2-40B4-BE49-F238E27FC236}">
              <a16:creationId xmlns:a16="http://schemas.microsoft.com/office/drawing/2014/main" id="{F65FE2AE-DAC4-4B08-AA3D-CFF385D1E687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25" name="Text Box 9">
          <a:extLst>
            <a:ext uri="{FF2B5EF4-FFF2-40B4-BE49-F238E27FC236}">
              <a16:creationId xmlns:a16="http://schemas.microsoft.com/office/drawing/2014/main" id="{BD1CB9E7-ECAB-4B7D-A9C7-2E447828559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6" name="Text Box 2909">
          <a:extLst>
            <a:ext uri="{FF2B5EF4-FFF2-40B4-BE49-F238E27FC236}">
              <a16:creationId xmlns:a16="http://schemas.microsoft.com/office/drawing/2014/main" id="{8BAD63F3-38C5-48C4-8A5C-7F80543183C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7" name="Text Box 9">
          <a:extLst>
            <a:ext uri="{FF2B5EF4-FFF2-40B4-BE49-F238E27FC236}">
              <a16:creationId xmlns:a16="http://schemas.microsoft.com/office/drawing/2014/main" id="{A601E55B-4C0B-44A6-B124-EBBF767A28A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8" name="Text Box 2909">
          <a:extLst>
            <a:ext uri="{FF2B5EF4-FFF2-40B4-BE49-F238E27FC236}">
              <a16:creationId xmlns:a16="http://schemas.microsoft.com/office/drawing/2014/main" id="{0BA0BE0E-EB81-42CD-A5E3-830D7FE6595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29" name="Text Box 9">
          <a:extLst>
            <a:ext uri="{FF2B5EF4-FFF2-40B4-BE49-F238E27FC236}">
              <a16:creationId xmlns:a16="http://schemas.microsoft.com/office/drawing/2014/main" id="{266D4FBA-8AE1-4A5C-8601-8DC2BD69A71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0" name="Text Box 2909">
          <a:extLst>
            <a:ext uri="{FF2B5EF4-FFF2-40B4-BE49-F238E27FC236}">
              <a16:creationId xmlns:a16="http://schemas.microsoft.com/office/drawing/2014/main" id="{6DDC8644-3DEE-4915-86D1-987D3F8147C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1" name="Text Box 9">
          <a:extLst>
            <a:ext uri="{FF2B5EF4-FFF2-40B4-BE49-F238E27FC236}">
              <a16:creationId xmlns:a16="http://schemas.microsoft.com/office/drawing/2014/main" id="{7776279D-0A6B-4FC7-A442-F8397312D0E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2" name="Text Box 2909">
          <a:extLst>
            <a:ext uri="{FF2B5EF4-FFF2-40B4-BE49-F238E27FC236}">
              <a16:creationId xmlns:a16="http://schemas.microsoft.com/office/drawing/2014/main" id="{5D0071B0-4087-43DB-9AE0-54946F3DB01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33" name="Text Box 9">
          <a:extLst>
            <a:ext uri="{FF2B5EF4-FFF2-40B4-BE49-F238E27FC236}">
              <a16:creationId xmlns:a16="http://schemas.microsoft.com/office/drawing/2014/main" id="{848B360D-46EE-4970-A3F2-C85A75AF704A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4" name="Text Box 2909">
          <a:extLst>
            <a:ext uri="{FF2B5EF4-FFF2-40B4-BE49-F238E27FC236}">
              <a16:creationId xmlns:a16="http://schemas.microsoft.com/office/drawing/2014/main" id="{BC6A6803-D2F0-4D91-9C0B-043714AEE5C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35" name="Text Box 9">
          <a:extLst>
            <a:ext uri="{FF2B5EF4-FFF2-40B4-BE49-F238E27FC236}">
              <a16:creationId xmlns:a16="http://schemas.microsoft.com/office/drawing/2014/main" id="{51E5BA63-920B-403D-8822-5ED389A83DE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36" name="Text Box 2909">
          <a:extLst>
            <a:ext uri="{FF2B5EF4-FFF2-40B4-BE49-F238E27FC236}">
              <a16:creationId xmlns:a16="http://schemas.microsoft.com/office/drawing/2014/main" id="{6289197D-EFDF-448E-A752-26DA554D490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7" name="Text Box 9">
          <a:extLst>
            <a:ext uri="{FF2B5EF4-FFF2-40B4-BE49-F238E27FC236}">
              <a16:creationId xmlns:a16="http://schemas.microsoft.com/office/drawing/2014/main" id="{4FEF4F72-6C99-4F69-B32A-871DE85C75D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8" name="Text Box 2909">
          <a:extLst>
            <a:ext uri="{FF2B5EF4-FFF2-40B4-BE49-F238E27FC236}">
              <a16:creationId xmlns:a16="http://schemas.microsoft.com/office/drawing/2014/main" id="{DC352548-5E50-421B-9E1B-3AA89B514B0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39" name="Text Box 9">
          <a:extLst>
            <a:ext uri="{FF2B5EF4-FFF2-40B4-BE49-F238E27FC236}">
              <a16:creationId xmlns:a16="http://schemas.microsoft.com/office/drawing/2014/main" id="{3A78D0B2-538C-4738-8B26-FC28B491380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0" name="Text Box 2909">
          <a:extLst>
            <a:ext uri="{FF2B5EF4-FFF2-40B4-BE49-F238E27FC236}">
              <a16:creationId xmlns:a16="http://schemas.microsoft.com/office/drawing/2014/main" id="{DD432710-214A-4E95-B008-CE3574B41D13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1" name="Text Box 9">
          <a:extLst>
            <a:ext uri="{FF2B5EF4-FFF2-40B4-BE49-F238E27FC236}">
              <a16:creationId xmlns:a16="http://schemas.microsoft.com/office/drawing/2014/main" id="{4CDE3272-A18F-4A0E-800C-AD2D71F9529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2" name="Text Box 2909">
          <a:extLst>
            <a:ext uri="{FF2B5EF4-FFF2-40B4-BE49-F238E27FC236}">
              <a16:creationId xmlns:a16="http://schemas.microsoft.com/office/drawing/2014/main" id="{0C16B663-BBB1-4AB0-A074-B2F43D7259C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3" name="Text Box 9">
          <a:extLst>
            <a:ext uri="{FF2B5EF4-FFF2-40B4-BE49-F238E27FC236}">
              <a16:creationId xmlns:a16="http://schemas.microsoft.com/office/drawing/2014/main" id="{62FFD60B-F283-41FF-B78C-B361300AC19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44" name="Text Box 2909">
          <a:extLst>
            <a:ext uri="{FF2B5EF4-FFF2-40B4-BE49-F238E27FC236}">
              <a16:creationId xmlns:a16="http://schemas.microsoft.com/office/drawing/2014/main" id="{57767A21-705F-4683-8A4F-FFD2C3369A1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5" name="Text Box 9">
          <a:extLst>
            <a:ext uri="{FF2B5EF4-FFF2-40B4-BE49-F238E27FC236}">
              <a16:creationId xmlns:a16="http://schemas.microsoft.com/office/drawing/2014/main" id="{8F47199B-8905-4EA6-A3B6-BA62899B26D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6" name="Text Box 2909">
          <a:extLst>
            <a:ext uri="{FF2B5EF4-FFF2-40B4-BE49-F238E27FC236}">
              <a16:creationId xmlns:a16="http://schemas.microsoft.com/office/drawing/2014/main" id="{C61890D8-7E17-47AC-9DD5-B0E359D4239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7" name="Text Box 9">
          <a:extLst>
            <a:ext uri="{FF2B5EF4-FFF2-40B4-BE49-F238E27FC236}">
              <a16:creationId xmlns:a16="http://schemas.microsoft.com/office/drawing/2014/main" id="{58EF14D3-3FCD-4852-9F12-9506C8EB15B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8" name="Text Box 2909">
          <a:extLst>
            <a:ext uri="{FF2B5EF4-FFF2-40B4-BE49-F238E27FC236}">
              <a16:creationId xmlns:a16="http://schemas.microsoft.com/office/drawing/2014/main" id="{A0F0C5E2-3FAF-4799-9AB1-BA86390E960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49" name="Text Box 9">
          <a:extLst>
            <a:ext uri="{FF2B5EF4-FFF2-40B4-BE49-F238E27FC236}">
              <a16:creationId xmlns:a16="http://schemas.microsoft.com/office/drawing/2014/main" id="{69693A2B-35F2-4C94-A0EE-30E6C480F97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0" name="Text Box 2909">
          <a:extLst>
            <a:ext uri="{FF2B5EF4-FFF2-40B4-BE49-F238E27FC236}">
              <a16:creationId xmlns:a16="http://schemas.microsoft.com/office/drawing/2014/main" id="{F14A4835-4540-4499-82EE-7493881452E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1" name="Text Box 9">
          <a:extLst>
            <a:ext uri="{FF2B5EF4-FFF2-40B4-BE49-F238E27FC236}">
              <a16:creationId xmlns:a16="http://schemas.microsoft.com/office/drawing/2014/main" id="{6B1FE2F5-EA90-47DF-8AEA-1A603F027B6C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2" name="Text Box 2909">
          <a:extLst>
            <a:ext uri="{FF2B5EF4-FFF2-40B4-BE49-F238E27FC236}">
              <a16:creationId xmlns:a16="http://schemas.microsoft.com/office/drawing/2014/main" id="{51DC2024-FEB0-4DED-B06C-3E218D90B306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3" name="Text Box 9">
          <a:extLst>
            <a:ext uri="{FF2B5EF4-FFF2-40B4-BE49-F238E27FC236}">
              <a16:creationId xmlns:a16="http://schemas.microsoft.com/office/drawing/2014/main" id="{0EB36AF8-251E-4742-89BB-9073976665DC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4" name="Text Box 2909">
          <a:extLst>
            <a:ext uri="{FF2B5EF4-FFF2-40B4-BE49-F238E27FC236}">
              <a16:creationId xmlns:a16="http://schemas.microsoft.com/office/drawing/2014/main" id="{802627D6-07F6-4261-B552-223F64755A62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55" name="Text Box 9">
          <a:extLst>
            <a:ext uri="{FF2B5EF4-FFF2-40B4-BE49-F238E27FC236}">
              <a16:creationId xmlns:a16="http://schemas.microsoft.com/office/drawing/2014/main" id="{B01A933E-D352-4B61-8E50-69BB0E144720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6" name="Text Box 2909">
          <a:extLst>
            <a:ext uri="{FF2B5EF4-FFF2-40B4-BE49-F238E27FC236}">
              <a16:creationId xmlns:a16="http://schemas.microsoft.com/office/drawing/2014/main" id="{3D22E564-EB5B-4B64-B524-2C98F31BDCEC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7" name="Text Box 9">
          <a:extLst>
            <a:ext uri="{FF2B5EF4-FFF2-40B4-BE49-F238E27FC236}">
              <a16:creationId xmlns:a16="http://schemas.microsoft.com/office/drawing/2014/main" id="{213C36BF-09FA-4879-8002-45C4ABDB219B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8" name="Text Box 2909">
          <a:extLst>
            <a:ext uri="{FF2B5EF4-FFF2-40B4-BE49-F238E27FC236}">
              <a16:creationId xmlns:a16="http://schemas.microsoft.com/office/drawing/2014/main" id="{25865C8F-1A85-4F0A-A94E-F96DA7ABCB5D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59" name="Text Box 9">
          <a:extLst>
            <a:ext uri="{FF2B5EF4-FFF2-40B4-BE49-F238E27FC236}">
              <a16:creationId xmlns:a16="http://schemas.microsoft.com/office/drawing/2014/main" id="{05974FF1-5DB6-4CB1-ADA7-2BBF9C676D9E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0" name="Text Box 2909">
          <a:extLst>
            <a:ext uri="{FF2B5EF4-FFF2-40B4-BE49-F238E27FC236}">
              <a16:creationId xmlns:a16="http://schemas.microsoft.com/office/drawing/2014/main" id="{F5D11767-AABC-4818-AD96-8BB3DE05355A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1" name="Text Box 9">
          <a:extLst>
            <a:ext uri="{FF2B5EF4-FFF2-40B4-BE49-F238E27FC236}">
              <a16:creationId xmlns:a16="http://schemas.microsoft.com/office/drawing/2014/main" id="{E4A4FC29-5422-4EAF-8D55-74C76FF0B47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2" name="Text Box 2909">
          <a:extLst>
            <a:ext uri="{FF2B5EF4-FFF2-40B4-BE49-F238E27FC236}">
              <a16:creationId xmlns:a16="http://schemas.microsoft.com/office/drawing/2014/main" id="{14209DB7-432E-4702-9F02-9C75FF2E803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3" name="Text Box 9">
          <a:extLst>
            <a:ext uri="{FF2B5EF4-FFF2-40B4-BE49-F238E27FC236}">
              <a16:creationId xmlns:a16="http://schemas.microsoft.com/office/drawing/2014/main" id="{01567D14-CB94-44CF-A46A-89000EE9D23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64" name="Text Box 2909">
          <a:extLst>
            <a:ext uri="{FF2B5EF4-FFF2-40B4-BE49-F238E27FC236}">
              <a16:creationId xmlns:a16="http://schemas.microsoft.com/office/drawing/2014/main" id="{7B4351E5-4B48-437E-BE1C-A693822EABA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5" name="Text Box 9">
          <a:extLst>
            <a:ext uri="{FF2B5EF4-FFF2-40B4-BE49-F238E27FC236}">
              <a16:creationId xmlns:a16="http://schemas.microsoft.com/office/drawing/2014/main" id="{B22F980A-11F3-4DD3-BBC5-625BCEE05CC5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6" name="Text Box 2909">
          <a:extLst>
            <a:ext uri="{FF2B5EF4-FFF2-40B4-BE49-F238E27FC236}">
              <a16:creationId xmlns:a16="http://schemas.microsoft.com/office/drawing/2014/main" id="{3DEA7A4F-D65F-46A2-93D9-FE31DE861A3F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67" name="Text Box 9">
          <a:extLst>
            <a:ext uri="{FF2B5EF4-FFF2-40B4-BE49-F238E27FC236}">
              <a16:creationId xmlns:a16="http://schemas.microsoft.com/office/drawing/2014/main" id="{6A41513F-0101-4006-A8D4-E2CAB6555DC4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68" name="Text Box 2909">
          <a:extLst>
            <a:ext uri="{FF2B5EF4-FFF2-40B4-BE49-F238E27FC236}">
              <a16:creationId xmlns:a16="http://schemas.microsoft.com/office/drawing/2014/main" id="{CCB824AC-3667-4C0A-9707-B69D76215968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608</xdr:row>
      <xdr:rowOff>0</xdr:rowOff>
    </xdr:from>
    <xdr:to>
      <xdr:col>1</xdr:col>
      <xdr:colOff>1722120</xdr:colOff>
      <xdr:row>609</xdr:row>
      <xdr:rowOff>30479</xdr:rowOff>
    </xdr:to>
    <xdr:sp macro="" textlink="">
      <xdr:nvSpPr>
        <xdr:cNvPr id="6869" name="Text Box 9">
          <a:extLst>
            <a:ext uri="{FF2B5EF4-FFF2-40B4-BE49-F238E27FC236}">
              <a16:creationId xmlns:a16="http://schemas.microsoft.com/office/drawing/2014/main" id="{EDE74BB1-1CBD-40E3-A7D2-DF1E7ECD3B7D}"/>
            </a:ext>
          </a:extLst>
        </xdr:cNvPr>
        <xdr:cNvSpPr txBox="1">
          <a:spLocks noChangeArrowheads="1"/>
        </xdr:cNvSpPr>
      </xdr:nvSpPr>
      <xdr:spPr bwMode="auto">
        <a:xfrm>
          <a:off x="214122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608</xdr:row>
      <xdr:rowOff>0</xdr:rowOff>
    </xdr:from>
    <xdr:to>
      <xdr:col>1</xdr:col>
      <xdr:colOff>1752600</xdr:colOff>
      <xdr:row>609</xdr:row>
      <xdr:rowOff>30479</xdr:rowOff>
    </xdr:to>
    <xdr:sp macro="" textlink="">
      <xdr:nvSpPr>
        <xdr:cNvPr id="6870" name="Text Box 2909">
          <a:extLst>
            <a:ext uri="{FF2B5EF4-FFF2-40B4-BE49-F238E27FC236}">
              <a16:creationId xmlns:a16="http://schemas.microsoft.com/office/drawing/2014/main" id="{578C935C-6187-402F-97A9-9578E6AB5261}"/>
            </a:ext>
          </a:extLst>
        </xdr:cNvPr>
        <xdr:cNvSpPr txBox="1">
          <a:spLocks noChangeArrowheads="1"/>
        </xdr:cNvSpPr>
      </xdr:nvSpPr>
      <xdr:spPr bwMode="auto">
        <a:xfrm>
          <a:off x="2171700" y="10287762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1" name="Text Box 9">
          <a:extLst>
            <a:ext uri="{FF2B5EF4-FFF2-40B4-BE49-F238E27FC236}">
              <a16:creationId xmlns:a16="http://schemas.microsoft.com/office/drawing/2014/main" id="{364F12A2-6A03-4D10-A68C-E108C1DA0EA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2" name="Text Box 2909">
          <a:extLst>
            <a:ext uri="{FF2B5EF4-FFF2-40B4-BE49-F238E27FC236}">
              <a16:creationId xmlns:a16="http://schemas.microsoft.com/office/drawing/2014/main" id="{7A992C39-646F-4C0A-9CF7-921CDE47358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3" name="Text Box 9">
          <a:extLst>
            <a:ext uri="{FF2B5EF4-FFF2-40B4-BE49-F238E27FC236}">
              <a16:creationId xmlns:a16="http://schemas.microsoft.com/office/drawing/2014/main" id="{8826E6CA-FEE7-4B50-9EEC-41CCC897FB6E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4" name="Text Box 2909">
          <a:extLst>
            <a:ext uri="{FF2B5EF4-FFF2-40B4-BE49-F238E27FC236}">
              <a16:creationId xmlns:a16="http://schemas.microsoft.com/office/drawing/2014/main" id="{8ACCBCCA-DDE6-47CE-A427-96BD032C531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5" name="Text Box 9">
          <a:extLst>
            <a:ext uri="{FF2B5EF4-FFF2-40B4-BE49-F238E27FC236}">
              <a16:creationId xmlns:a16="http://schemas.microsoft.com/office/drawing/2014/main" id="{43599ADB-223C-4D4B-BF0D-E5FB8D4ABEA3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6" name="Text Box 2909">
          <a:extLst>
            <a:ext uri="{FF2B5EF4-FFF2-40B4-BE49-F238E27FC236}">
              <a16:creationId xmlns:a16="http://schemas.microsoft.com/office/drawing/2014/main" id="{926443C4-94D1-498C-8B8E-CFFF6BE56E58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77" name="Text Box 9">
          <a:extLst>
            <a:ext uri="{FF2B5EF4-FFF2-40B4-BE49-F238E27FC236}">
              <a16:creationId xmlns:a16="http://schemas.microsoft.com/office/drawing/2014/main" id="{EA3D437B-7E2B-44F3-BDA2-DD3FEA08C807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8" name="Text Box 2909">
          <a:extLst>
            <a:ext uri="{FF2B5EF4-FFF2-40B4-BE49-F238E27FC236}">
              <a16:creationId xmlns:a16="http://schemas.microsoft.com/office/drawing/2014/main" id="{6B0E9FCA-9A7A-4E55-B0AF-CE0B645E448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79" name="Text Box 9">
          <a:extLst>
            <a:ext uri="{FF2B5EF4-FFF2-40B4-BE49-F238E27FC236}">
              <a16:creationId xmlns:a16="http://schemas.microsoft.com/office/drawing/2014/main" id="{C4141FF2-43C2-4757-9068-CB6D85F6A11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0" name="Text Box 2909">
          <a:extLst>
            <a:ext uri="{FF2B5EF4-FFF2-40B4-BE49-F238E27FC236}">
              <a16:creationId xmlns:a16="http://schemas.microsoft.com/office/drawing/2014/main" id="{D7E124E7-877B-47CE-B638-0AB6C5D42311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1" name="Text Box 9">
          <a:extLst>
            <a:ext uri="{FF2B5EF4-FFF2-40B4-BE49-F238E27FC236}">
              <a16:creationId xmlns:a16="http://schemas.microsoft.com/office/drawing/2014/main" id="{F0F07461-7335-435A-B979-7B070E920FBB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2" name="Text Box 2909">
          <a:extLst>
            <a:ext uri="{FF2B5EF4-FFF2-40B4-BE49-F238E27FC236}">
              <a16:creationId xmlns:a16="http://schemas.microsoft.com/office/drawing/2014/main" id="{0F41C2C7-C328-4266-A9EE-A533A4AF23A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3" name="Text Box 9">
          <a:extLst>
            <a:ext uri="{FF2B5EF4-FFF2-40B4-BE49-F238E27FC236}">
              <a16:creationId xmlns:a16="http://schemas.microsoft.com/office/drawing/2014/main" id="{2797B223-896E-4A14-976D-226ABD22583C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4" name="Text Box 2909">
          <a:extLst>
            <a:ext uri="{FF2B5EF4-FFF2-40B4-BE49-F238E27FC236}">
              <a16:creationId xmlns:a16="http://schemas.microsoft.com/office/drawing/2014/main" id="{502CFBE5-20AA-42B1-8EAA-7F83616AC204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5" name="Text Box 9">
          <a:extLst>
            <a:ext uri="{FF2B5EF4-FFF2-40B4-BE49-F238E27FC236}">
              <a16:creationId xmlns:a16="http://schemas.microsoft.com/office/drawing/2014/main" id="{317EB0F0-E19E-421F-A244-3DF836D21F8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6" name="Text Box 2909">
          <a:extLst>
            <a:ext uri="{FF2B5EF4-FFF2-40B4-BE49-F238E27FC236}">
              <a16:creationId xmlns:a16="http://schemas.microsoft.com/office/drawing/2014/main" id="{2C404394-48F5-40B9-B741-589CA8008F8F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7" name="Text Box 9">
          <a:extLst>
            <a:ext uri="{FF2B5EF4-FFF2-40B4-BE49-F238E27FC236}">
              <a16:creationId xmlns:a16="http://schemas.microsoft.com/office/drawing/2014/main" id="{158E097A-F33F-43D6-B5D5-4F252E0D1643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88" name="Text Box 2909">
          <a:extLst>
            <a:ext uri="{FF2B5EF4-FFF2-40B4-BE49-F238E27FC236}">
              <a16:creationId xmlns:a16="http://schemas.microsoft.com/office/drawing/2014/main" id="{5D404EBD-2BA6-4EE4-BD99-1A237D233EC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89" name="Text Box 9">
          <a:extLst>
            <a:ext uri="{FF2B5EF4-FFF2-40B4-BE49-F238E27FC236}">
              <a16:creationId xmlns:a16="http://schemas.microsoft.com/office/drawing/2014/main" id="{B352E3BB-F071-4A80-A259-0E2D4DBF5387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0" name="Text Box 2909">
          <a:extLst>
            <a:ext uri="{FF2B5EF4-FFF2-40B4-BE49-F238E27FC236}">
              <a16:creationId xmlns:a16="http://schemas.microsoft.com/office/drawing/2014/main" id="{608946A0-4EB9-4165-A229-C0E43010028E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91" name="Text Box 9">
          <a:extLst>
            <a:ext uri="{FF2B5EF4-FFF2-40B4-BE49-F238E27FC236}">
              <a16:creationId xmlns:a16="http://schemas.microsoft.com/office/drawing/2014/main" id="{8D7D48FB-E58E-4A25-A1C7-06DFF89C7380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2" name="Text Box 2909">
          <a:extLst>
            <a:ext uri="{FF2B5EF4-FFF2-40B4-BE49-F238E27FC236}">
              <a16:creationId xmlns:a16="http://schemas.microsoft.com/office/drawing/2014/main" id="{62011BE5-881E-4155-A08C-800475FFBCC2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893" name="Text Box 9">
          <a:extLst>
            <a:ext uri="{FF2B5EF4-FFF2-40B4-BE49-F238E27FC236}">
              <a16:creationId xmlns:a16="http://schemas.microsoft.com/office/drawing/2014/main" id="{84BA5394-5F51-4A7A-A0CC-81C0D35B09EB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4" name="Text Box 2909">
          <a:extLst>
            <a:ext uri="{FF2B5EF4-FFF2-40B4-BE49-F238E27FC236}">
              <a16:creationId xmlns:a16="http://schemas.microsoft.com/office/drawing/2014/main" id="{95EB0386-F832-40FB-B545-0AE0A376809D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5" name="Text Box 9">
          <a:extLst>
            <a:ext uri="{FF2B5EF4-FFF2-40B4-BE49-F238E27FC236}">
              <a16:creationId xmlns:a16="http://schemas.microsoft.com/office/drawing/2014/main" id="{59A37CC4-9DA0-4380-BDAA-FFFB4B98C54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6" name="Text Box 2909">
          <a:extLst>
            <a:ext uri="{FF2B5EF4-FFF2-40B4-BE49-F238E27FC236}">
              <a16:creationId xmlns:a16="http://schemas.microsoft.com/office/drawing/2014/main" id="{2EEF2206-BCF5-4BE5-ACFD-C3E42D794A05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7" name="Text Box 9">
          <a:extLst>
            <a:ext uri="{FF2B5EF4-FFF2-40B4-BE49-F238E27FC236}">
              <a16:creationId xmlns:a16="http://schemas.microsoft.com/office/drawing/2014/main" id="{3C926034-3D5E-4F52-821E-68C9A6EE8A6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8" name="Text Box 2909">
          <a:extLst>
            <a:ext uri="{FF2B5EF4-FFF2-40B4-BE49-F238E27FC236}">
              <a16:creationId xmlns:a16="http://schemas.microsoft.com/office/drawing/2014/main" id="{50F18075-94EB-4676-94A9-D24BC7DF1B7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899" name="Text Box 9">
          <a:extLst>
            <a:ext uri="{FF2B5EF4-FFF2-40B4-BE49-F238E27FC236}">
              <a16:creationId xmlns:a16="http://schemas.microsoft.com/office/drawing/2014/main" id="{4C0F7026-1422-48E6-A4CD-11E76F4D3970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0" name="Text Box 2909">
          <a:extLst>
            <a:ext uri="{FF2B5EF4-FFF2-40B4-BE49-F238E27FC236}">
              <a16:creationId xmlns:a16="http://schemas.microsoft.com/office/drawing/2014/main" id="{BE3DA603-CC82-490D-AB80-046A7837C1B9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901" name="Text Box 9">
          <a:extLst>
            <a:ext uri="{FF2B5EF4-FFF2-40B4-BE49-F238E27FC236}">
              <a16:creationId xmlns:a16="http://schemas.microsoft.com/office/drawing/2014/main" id="{38638A87-0BCF-4BD7-ACAB-1825AC828B25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2" name="Text Box 2909">
          <a:extLst>
            <a:ext uri="{FF2B5EF4-FFF2-40B4-BE49-F238E27FC236}">
              <a16:creationId xmlns:a16="http://schemas.microsoft.com/office/drawing/2014/main" id="{6F962BEF-324B-4B6C-AFDA-5E75028CF776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609</xdr:row>
      <xdr:rowOff>0</xdr:rowOff>
    </xdr:from>
    <xdr:to>
      <xdr:col>1</xdr:col>
      <xdr:colOff>1722120</xdr:colOff>
      <xdr:row>610</xdr:row>
      <xdr:rowOff>30481</xdr:rowOff>
    </xdr:to>
    <xdr:sp macro="" textlink="">
      <xdr:nvSpPr>
        <xdr:cNvPr id="6903" name="Text Box 9">
          <a:extLst>
            <a:ext uri="{FF2B5EF4-FFF2-40B4-BE49-F238E27FC236}">
              <a16:creationId xmlns:a16="http://schemas.microsoft.com/office/drawing/2014/main" id="{5926C395-BAE7-4E3B-AACF-790BFCF995F2}"/>
            </a:ext>
          </a:extLst>
        </xdr:cNvPr>
        <xdr:cNvSpPr txBox="1">
          <a:spLocks noChangeArrowheads="1"/>
        </xdr:cNvSpPr>
      </xdr:nvSpPr>
      <xdr:spPr bwMode="auto">
        <a:xfrm>
          <a:off x="214122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609</xdr:row>
      <xdr:rowOff>0</xdr:rowOff>
    </xdr:from>
    <xdr:to>
      <xdr:col>1</xdr:col>
      <xdr:colOff>1752600</xdr:colOff>
      <xdr:row>610</xdr:row>
      <xdr:rowOff>30481</xdr:rowOff>
    </xdr:to>
    <xdr:sp macro="" textlink="">
      <xdr:nvSpPr>
        <xdr:cNvPr id="6904" name="Text Box 2909">
          <a:extLst>
            <a:ext uri="{FF2B5EF4-FFF2-40B4-BE49-F238E27FC236}">
              <a16:creationId xmlns:a16="http://schemas.microsoft.com/office/drawing/2014/main" id="{82F5D4C8-1D05-4C25-B706-F1EF63BDBAEA}"/>
            </a:ext>
          </a:extLst>
        </xdr:cNvPr>
        <xdr:cNvSpPr txBox="1">
          <a:spLocks noChangeArrowheads="1"/>
        </xdr:cNvSpPr>
      </xdr:nvSpPr>
      <xdr:spPr bwMode="auto">
        <a:xfrm>
          <a:off x="2171700" y="10304526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274320</xdr:colOff>
      <xdr:row>560</xdr:row>
      <xdr:rowOff>137160</xdr:rowOff>
    </xdr:from>
    <xdr:to>
      <xdr:col>10</xdr:col>
      <xdr:colOff>350520</xdr:colOff>
      <xdr:row>562</xdr:row>
      <xdr:rowOff>7620</xdr:rowOff>
    </xdr:to>
    <xdr:sp macro="" textlink="">
      <xdr:nvSpPr>
        <xdr:cNvPr id="6905" name="Text Box 3193">
          <a:extLst>
            <a:ext uri="{FF2B5EF4-FFF2-40B4-BE49-F238E27FC236}">
              <a16:creationId xmlns:a16="http://schemas.microsoft.com/office/drawing/2014/main" id="{496ED277-E725-4264-A50B-AC53CBCDB671}"/>
            </a:ext>
          </a:extLst>
        </xdr:cNvPr>
        <xdr:cNvSpPr txBox="1">
          <a:spLocks noChangeArrowheads="1"/>
        </xdr:cNvSpPr>
      </xdr:nvSpPr>
      <xdr:spPr bwMode="auto">
        <a:xfrm>
          <a:off x="9128760" y="949680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558</xdr:row>
      <xdr:rowOff>121920</xdr:rowOff>
    </xdr:from>
    <xdr:to>
      <xdr:col>10</xdr:col>
      <xdr:colOff>365760</xdr:colOff>
      <xdr:row>559</xdr:row>
      <xdr:rowOff>160021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DC8F105E-4774-4F71-B27F-2937A597F1D5}"/>
            </a:ext>
          </a:extLst>
        </xdr:cNvPr>
        <xdr:cNvSpPr txBox="1">
          <a:spLocks noChangeArrowheads="1"/>
        </xdr:cNvSpPr>
      </xdr:nvSpPr>
      <xdr:spPr bwMode="auto">
        <a:xfrm>
          <a:off x="9144000" y="9461754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10</xdr:col>
      <xdr:colOff>87630</xdr:colOff>
      <xdr:row>375</xdr:row>
      <xdr:rowOff>30479</xdr:rowOff>
    </xdr:to>
    <xdr:sp macro="" textlink="">
      <xdr:nvSpPr>
        <xdr:cNvPr id="6907" name="Text Box 3211">
          <a:extLst>
            <a:ext uri="{FF2B5EF4-FFF2-40B4-BE49-F238E27FC236}">
              <a16:creationId xmlns:a16="http://schemas.microsoft.com/office/drawing/2014/main" id="{FFAD2A8A-D5D4-446D-953F-B9EFA9928D25}"/>
            </a:ext>
          </a:extLst>
        </xdr:cNvPr>
        <xdr:cNvSpPr txBox="1">
          <a:spLocks noChangeArrowheads="1"/>
        </xdr:cNvSpPr>
      </xdr:nvSpPr>
      <xdr:spPr bwMode="auto">
        <a:xfrm>
          <a:off x="8854440" y="636498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374</xdr:row>
      <xdr:rowOff>0</xdr:rowOff>
    </xdr:from>
    <xdr:to>
      <xdr:col>11</xdr:col>
      <xdr:colOff>0</xdr:colOff>
      <xdr:row>375</xdr:row>
      <xdr:rowOff>30479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FFEFC0A0-D030-442D-ADEB-8B156BD1C212}"/>
            </a:ext>
          </a:extLst>
        </xdr:cNvPr>
        <xdr:cNvSpPr txBox="1">
          <a:spLocks noChangeArrowheads="1"/>
        </xdr:cNvSpPr>
      </xdr:nvSpPr>
      <xdr:spPr bwMode="auto">
        <a:xfrm>
          <a:off x="10530840" y="636498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09" name="Text Box 3209">
          <a:extLst>
            <a:ext uri="{FF2B5EF4-FFF2-40B4-BE49-F238E27FC236}">
              <a16:creationId xmlns:a16="http://schemas.microsoft.com/office/drawing/2014/main" id="{CB84FC7D-5191-4D71-93FE-922E76B65325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0" name="Text Box 3220">
          <a:extLst>
            <a:ext uri="{FF2B5EF4-FFF2-40B4-BE49-F238E27FC236}">
              <a16:creationId xmlns:a16="http://schemas.microsoft.com/office/drawing/2014/main" id="{E12F6C00-6BC2-45EB-993F-542FA0FE922E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1" name="Text Box 3223">
          <a:extLst>
            <a:ext uri="{FF2B5EF4-FFF2-40B4-BE49-F238E27FC236}">
              <a16:creationId xmlns:a16="http://schemas.microsoft.com/office/drawing/2014/main" id="{D0C8DEBD-2B89-45CC-BA27-4A03933A53A5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2" name="Text Box 3209">
          <a:extLst>
            <a:ext uri="{FF2B5EF4-FFF2-40B4-BE49-F238E27FC236}">
              <a16:creationId xmlns:a16="http://schemas.microsoft.com/office/drawing/2014/main" id="{EE1FDDA4-FB3E-481A-9413-0029B3E2D6CC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0</xdr:rowOff>
    </xdr:from>
    <xdr:to>
      <xdr:col>9</xdr:col>
      <xdr:colOff>381000</xdr:colOff>
      <xdr:row>627</xdr:row>
      <xdr:rowOff>30479</xdr:rowOff>
    </xdr:to>
    <xdr:sp macro="" textlink="">
      <xdr:nvSpPr>
        <xdr:cNvPr id="6913" name="Text Box 3220">
          <a:extLst>
            <a:ext uri="{FF2B5EF4-FFF2-40B4-BE49-F238E27FC236}">
              <a16:creationId xmlns:a16="http://schemas.microsoft.com/office/drawing/2014/main" id="{EBAF1556-A2C4-4870-9B71-7FE688C4AEF8}"/>
            </a:ext>
          </a:extLst>
        </xdr:cNvPr>
        <xdr:cNvSpPr txBox="1">
          <a:spLocks noChangeArrowheads="1"/>
        </xdr:cNvSpPr>
      </xdr:nvSpPr>
      <xdr:spPr bwMode="auto">
        <a:xfrm>
          <a:off x="8054340" y="1058951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626</xdr:row>
      <xdr:rowOff>114300</xdr:rowOff>
    </xdr:from>
    <xdr:to>
      <xdr:col>9</xdr:col>
      <xdr:colOff>381000</xdr:colOff>
      <xdr:row>627</xdr:row>
      <xdr:rowOff>144779</xdr:rowOff>
    </xdr:to>
    <xdr:sp macro="" textlink="">
      <xdr:nvSpPr>
        <xdr:cNvPr id="6914" name="Text Box 3223">
          <a:extLst>
            <a:ext uri="{FF2B5EF4-FFF2-40B4-BE49-F238E27FC236}">
              <a16:creationId xmlns:a16="http://schemas.microsoft.com/office/drawing/2014/main" id="{FAF7A86A-81FB-4F71-A938-537EF99DCF61}"/>
            </a:ext>
          </a:extLst>
        </xdr:cNvPr>
        <xdr:cNvSpPr txBox="1">
          <a:spLocks noChangeArrowheads="1"/>
        </xdr:cNvSpPr>
      </xdr:nvSpPr>
      <xdr:spPr bwMode="auto">
        <a:xfrm>
          <a:off x="8054340" y="10600944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10</xdr:col>
      <xdr:colOff>87630</xdr:colOff>
      <xdr:row>369</xdr:row>
      <xdr:rowOff>30479</xdr:rowOff>
    </xdr:to>
    <xdr:sp macro="" textlink="">
      <xdr:nvSpPr>
        <xdr:cNvPr id="6915" name="Text Box 3211">
          <a:extLst>
            <a:ext uri="{FF2B5EF4-FFF2-40B4-BE49-F238E27FC236}">
              <a16:creationId xmlns:a16="http://schemas.microsoft.com/office/drawing/2014/main" id="{000A142C-056A-4D0C-8B2A-9AA815AE5494}"/>
            </a:ext>
          </a:extLst>
        </xdr:cNvPr>
        <xdr:cNvSpPr txBox="1">
          <a:spLocks noChangeArrowheads="1"/>
        </xdr:cNvSpPr>
      </xdr:nvSpPr>
      <xdr:spPr bwMode="auto">
        <a:xfrm>
          <a:off x="8854440" y="626440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368</xdr:row>
      <xdr:rowOff>0</xdr:rowOff>
    </xdr:from>
    <xdr:to>
      <xdr:col>11</xdr:col>
      <xdr:colOff>0</xdr:colOff>
      <xdr:row>369</xdr:row>
      <xdr:rowOff>30479</xdr:rowOff>
    </xdr:to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A2E6F22A-F4DB-4A55-BC65-D70ED0F97957}"/>
            </a:ext>
          </a:extLst>
        </xdr:cNvPr>
        <xdr:cNvSpPr txBox="1">
          <a:spLocks noChangeArrowheads="1"/>
        </xdr:cNvSpPr>
      </xdr:nvSpPr>
      <xdr:spPr bwMode="auto">
        <a:xfrm>
          <a:off x="10530840" y="626440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2AB991FB-6A2D-4466-995A-41CBB13A7A38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86A0C3D0-4135-4868-B528-30E12976E542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291CCEC4-5412-401E-8C7D-95D2927DBCCE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884EC64A-F425-4D6A-9B30-C302AE2370B9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62F54705-4DE2-4DFB-AB01-2424AB3A360F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97184A1B-4CBF-4B39-85A2-C56085024E33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CF812B50-5CD7-4C69-94B7-96F8335EDA3D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D26A7873-BF3D-42BA-B89F-D39B81799C70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09B24BB5-994C-489F-B8F7-DB2088A30E40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4A30D9B5-0AC3-4283-B94E-ACB833AFEAC0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871C4133-E1D0-423B-80EA-100C801CC89F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CF7CE140-9CA2-424A-A6EA-CD683C970494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51A79746-FBE8-4D95-B256-21F5CE9F7FB9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10</xdr:col>
      <xdr:colOff>87630</xdr:colOff>
      <xdr:row>413</xdr:row>
      <xdr:rowOff>30481</xdr:rowOff>
    </xdr:to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01664A13-106D-4F29-AB05-06A397554B28}"/>
            </a:ext>
          </a:extLst>
        </xdr:cNvPr>
        <xdr:cNvSpPr txBox="1">
          <a:spLocks noChangeArrowheads="1"/>
        </xdr:cNvSpPr>
      </xdr:nvSpPr>
      <xdr:spPr bwMode="auto">
        <a:xfrm>
          <a:off x="8854440" y="7002018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FDC87DDB-861A-4C15-B4A9-F256BFC54EB1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412</xdr:row>
      <xdr:rowOff>0</xdr:rowOff>
    </xdr:from>
    <xdr:to>
      <xdr:col>11</xdr:col>
      <xdr:colOff>0</xdr:colOff>
      <xdr:row>413</xdr:row>
      <xdr:rowOff>30481</xdr:rowOff>
    </xdr:to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811F20A4-03C5-49EA-BBFD-01A757ADD9E7}"/>
            </a:ext>
          </a:extLst>
        </xdr:cNvPr>
        <xdr:cNvSpPr txBox="1">
          <a:spLocks noChangeArrowheads="1"/>
        </xdr:cNvSpPr>
      </xdr:nvSpPr>
      <xdr:spPr bwMode="auto">
        <a:xfrm>
          <a:off x="10530840" y="7002018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4C97FC6F-885C-452D-8179-9D2422121CCC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10</xdr:col>
      <xdr:colOff>87630</xdr:colOff>
      <xdr:row>414</xdr:row>
      <xdr:rowOff>30479</xdr:rowOff>
    </xdr:to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5005917C-CC63-469B-90C0-C9BBB54AB578}"/>
            </a:ext>
          </a:extLst>
        </xdr:cNvPr>
        <xdr:cNvSpPr txBox="1">
          <a:spLocks noChangeArrowheads="1"/>
        </xdr:cNvSpPr>
      </xdr:nvSpPr>
      <xdr:spPr bwMode="auto">
        <a:xfrm>
          <a:off x="8854440" y="7018782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E12A99CD-8F98-4F1A-96EE-304699C2FA08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413</xdr:row>
      <xdr:rowOff>0</xdr:rowOff>
    </xdr:from>
    <xdr:to>
      <xdr:col>11</xdr:col>
      <xdr:colOff>0</xdr:colOff>
      <xdr:row>414</xdr:row>
      <xdr:rowOff>30479</xdr:rowOff>
    </xdr:to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C3780CC9-849A-4EB3-9D31-2A96F939EEE6}"/>
            </a:ext>
          </a:extLst>
        </xdr:cNvPr>
        <xdr:cNvSpPr txBox="1">
          <a:spLocks noChangeArrowheads="1"/>
        </xdr:cNvSpPr>
      </xdr:nvSpPr>
      <xdr:spPr bwMode="auto">
        <a:xfrm>
          <a:off x="10530840" y="7018782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380</xdr:row>
      <xdr:rowOff>0</xdr:rowOff>
    </xdr:from>
    <xdr:to>
      <xdr:col>10</xdr:col>
      <xdr:colOff>87630</xdr:colOff>
      <xdr:row>381</xdr:row>
      <xdr:rowOff>30479</xdr:rowOff>
    </xdr:to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5F7EADCC-E4B9-45A5-ABFC-4A4ACD0A617F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380</xdr:row>
      <xdr:rowOff>0</xdr:rowOff>
    </xdr:from>
    <xdr:to>
      <xdr:col>10</xdr:col>
      <xdr:colOff>83820</xdr:colOff>
      <xdr:row>381</xdr:row>
      <xdr:rowOff>30479</xdr:rowOff>
    </xdr:to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F459B5C1-0914-42A9-A0F9-A3CD172D4DC9}"/>
            </a:ext>
          </a:extLst>
        </xdr:cNvPr>
        <xdr:cNvSpPr txBox="1">
          <a:spLocks noChangeArrowheads="1"/>
        </xdr:cNvSpPr>
      </xdr:nvSpPr>
      <xdr:spPr bwMode="auto">
        <a:xfrm>
          <a:off x="8854440" y="646557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F0D6B169-209E-43AD-93B2-59A467907C3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380</xdr:row>
      <xdr:rowOff>0</xdr:rowOff>
    </xdr:from>
    <xdr:to>
      <xdr:col>11</xdr:col>
      <xdr:colOff>0</xdr:colOff>
      <xdr:row>381</xdr:row>
      <xdr:rowOff>30479</xdr:rowOff>
    </xdr:to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352441A1-85FD-4051-82C0-BC242AF07743}"/>
            </a:ext>
          </a:extLst>
        </xdr:cNvPr>
        <xdr:cNvSpPr txBox="1">
          <a:spLocks noChangeArrowheads="1"/>
        </xdr:cNvSpPr>
      </xdr:nvSpPr>
      <xdr:spPr bwMode="auto">
        <a:xfrm>
          <a:off x="10530840" y="646557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10</xdr:col>
      <xdr:colOff>87630</xdr:colOff>
      <xdr:row>397</xdr:row>
      <xdr:rowOff>30480</xdr:rowOff>
    </xdr:to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DC0C682A-0A32-4F8A-BE29-BA692E49BA9D}"/>
            </a:ext>
          </a:extLst>
        </xdr:cNvPr>
        <xdr:cNvSpPr txBox="1">
          <a:spLocks noChangeArrowheads="1"/>
        </xdr:cNvSpPr>
      </xdr:nvSpPr>
      <xdr:spPr bwMode="auto">
        <a:xfrm>
          <a:off x="8854440" y="673379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396</xdr:row>
      <xdr:rowOff>0</xdr:rowOff>
    </xdr:from>
    <xdr:to>
      <xdr:col>11</xdr:col>
      <xdr:colOff>0</xdr:colOff>
      <xdr:row>397</xdr:row>
      <xdr:rowOff>30480</xdr:rowOff>
    </xdr:to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22D74042-982D-4EB6-85EF-1A2DB390BC95}"/>
            </a:ext>
          </a:extLst>
        </xdr:cNvPr>
        <xdr:cNvSpPr txBox="1">
          <a:spLocks noChangeArrowheads="1"/>
        </xdr:cNvSpPr>
      </xdr:nvSpPr>
      <xdr:spPr bwMode="auto">
        <a:xfrm>
          <a:off x="10530840" y="673379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10</xdr:col>
      <xdr:colOff>87630</xdr:colOff>
      <xdr:row>401</xdr:row>
      <xdr:rowOff>30481</xdr:rowOff>
    </xdr:to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52B44AB1-27A3-4922-94F9-4850F7B21EC9}"/>
            </a:ext>
          </a:extLst>
        </xdr:cNvPr>
        <xdr:cNvSpPr txBox="1">
          <a:spLocks noChangeArrowheads="1"/>
        </xdr:cNvSpPr>
      </xdr:nvSpPr>
      <xdr:spPr bwMode="auto">
        <a:xfrm>
          <a:off x="8854440" y="68008500"/>
          <a:ext cx="8382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400</xdr:row>
      <xdr:rowOff>0</xdr:rowOff>
    </xdr:from>
    <xdr:to>
      <xdr:col>11</xdr:col>
      <xdr:colOff>0</xdr:colOff>
      <xdr:row>401</xdr:row>
      <xdr:rowOff>30481</xdr:rowOff>
    </xdr:to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015FB70F-8158-4B8E-BDCD-7517F892C219}"/>
            </a:ext>
          </a:extLst>
        </xdr:cNvPr>
        <xdr:cNvSpPr txBox="1">
          <a:spLocks noChangeArrowheads="1"/>
        </xdr:cNvSpPr>
      </xdr:nvSpPr>
      <xdr:spPr bwMode="auto">
        <a:xfrm>
          <a:off x="10530840" y="68008500"/>
          <a:ext cx="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10</xdr:col>
      <xdr:colOff>87630</xdr:colOff>
      <xdr:row>405</xdr:row>
      <xdr:rowOff>30479</xdr:rowOff>
    </xdr:to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59A92021-1776-420D-9C70-619A7EA8C2DD}"/>
            </a:ext>
          </a:extLst>
        </xdr:cNvPr>
        <xdr:cNvSpPr txBox="1">
          <a:spLocks noChangeArrowheads="1"/>
        </xdr:cNvSpPr>
      </xdr:nvSpPr>
      <xdr:spPr bwMode="auto">
        <a:xfrm>
          <a:off x="8854440" y="686790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10</xdr:col>
      <xdr:colOff>87630</xdr:colOff>
      <xdr:row>405</xdr:row>
      <xdr:rowOff>30479</xdr:rowOff>
    </xdr:to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CD6CA340-F54D-409D-9478-94D997DFC4DA}"/>
            </a:ext>
          </a:extLst>
        </xdr:cNvPr>
        <xdr:cNvSpPr txBox="1">
          <a:spLocks noChangeArrowheads="1"/>
        </xdr:cNvSpPr>
      </xdr:nvSpPr>
      <xdr:spPr bwMode="auto">
        <a:xfrm>
          <a:off x="8854440" y="6867906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404</xdr:row>
      <xdr:rowOff>0</xdr:rowOff>
    </xdr:from>
    <xdr:to>
      <xdr:col>11</xdr:col>
      <xdr:colOff>0</xdr:colOff>
      <xdr:row>405</xdr:row>
      <xdr:rowOff>30479</xdr:rowOff>
    </xdr:to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427D18A4-403C-408F-A475-7DA31C3F85B9}"/>
            </a:ext>
          </a:extLst>
        </xdr:cNvPr>
        <xdr:cNvSpPr txBox="1">
          <a:spLocks noChangeArrowheads="1"/>
        </xdr:cNvSpPr>
      </xdr:nvSpPr>
      <xdr:spPr bwMode="auto">
        <a:xfrm>
          <a:off x="10530840" y="686790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404</xdr:row>
      <xdr:rowOff>0</xdr:rowOff>
    </xdr:from>
    <xdr:to>
      <xdr:col>11</xdr:col>
      <xdr:colOff>0</xdr:colOff>
      <xdr:row>405</xdr:row>
      <xdr:rowOff>30479</xdr:rowOff>
    </xdr:to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D68DA748-E631-44FA-AEF2-B4CBEA9FFEEF}"/>
            </a:ext>
          </a:extLst>
        </xdr:cNvPr>
        <xdr:cNvSpPr txBox="1">
          <a:spLocks noChangeArrowheads="1"/>
        </xdr:cNvSpPr>
      </xdr:nvSpPr>
      <xdr:spPr bwMode="auto">
        <a:xfrm>
          <a:off x="10530840" y="6867906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10</xdr:col>
      <xdr:colOff>87630</xdr:colOff>
      <xdr:row>409</xdr:row>
      <xdr:rowOff>30480</xdr:rowOff>
    </xdr:to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0980E774-512D-4504-8516-7670C17481B9}"/>
            </a:ext>
          </a:extLst>
        </xdr:cNvPr>
        <xdr:cNvSpPr txBox="1">
          <a:spLocks noChangeArrowheads="1"/>
        </xdr:cNvSpPr>
      </xdr:nvSpPr>
      <xdr:spPr bwMode="auto">
        <a:xfrm>
          <a:off x="8854440" y="693496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10</xdr:col>
      <xdr:colOff>87630</xdr:colOff>
      <xdr:row>409</xdr:row>
      <xdr:rowOff>30480</xdr:rowOff>
    </xdr:to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AB7B3D2A-AF4D-446A-99F2-A051DF1E4728}"/>
            </a:ext>
          </a:extLst>
        </xdr:cNvPr>
        <xdr:cNvSpPr txBox="1">
          <a:spLocks noChangeArrowheads="1"/>
        </xdr:cNvSpPr>
      </xdr:nvSpPr>
      <xdr:spPr bwMode="auto">
        <a:xfrm>
          <a:off x="8854440" y="693496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408</xdr:row>
      <xdr:rowOff>0</xdr:rowOff>
    </xdr:from>
    <xdr:to>
      <xdr:col>11</xdr:col>
      <xdr:colOff>0</xdr:colOff>
      <xdr:row>409</xdr:row>
      <xdr:rowOff>30480</xdr:rowOff>
    </xdr:to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FF360B58-B238-4C81-943A-C90D42698898}"/>
            </a:ext>
          </a:extLst>
        </xdr:cNvPr>
        <xdr:cNvSpPr txBox="1">
          <a:spLocks noChangeArrowheads="1"/>
        </xdr:cNvSpPr>
      </xdr:nvSpPr>
      <xdr:spPr bwMode="auto">
        <a:xfrm>
          <a:off x="10530840" y="693496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408</xdr:row>
      <xdr:rowOff>0</xdr:rowOff>
    </xdr:from>
    <xdr:to>
      <xdr:col>11</xdr:col>
      <xdr:colOff>0</xdr:colOff>
      <xdr:row>409</xdr:row>
      <xdr:rowOff>30480</xdr:rowOff>
    </xdr:to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78E89DCE-6626-40A0-A6C9-E6BABF2D4BC6}"/>
            </a:ext>
          </a:extLst>
        </xdr:cNvPr>
        <xdr:cNvSpPr txBox="1">
          <a:spLocks noChangeArrowheads="1"/>
        </xdr:cNvSpPr>
      </xdr:nvSpPr>
      <xdr:spPr bwMode="auto">
        <a:xfrm>
          <a:off x="10530840" y="693496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6953" name="Text Box 8">
          <a:extLst>
            <a:ext uri="{FF2B5EF4-FFF2-40B4-BE49-F238E27FC236}">
              <a16:creationId xmlns:a16="http://schemas.microsoft.com/office/drawing/2014/main" id="{80EDABFC-B1F9-443D-A77D-CAAA0D3C8542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4" name="Text Box 13">
          <a:extLst>
            <a:ext uri="{FF2B5EF4-FFF2-40B4-BE49-F238E27FC236}">
              <a16:creationId xmlns:a16="http://schemas.microsoft.com/office/drawing/2014/main" id="{5D5DC977-6E24-4CBC-8F77-1B6F8BBC48A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5" name="Text Box 53">
          <a:extLst>
            <a:ext uri="{FF2B5EF4-FFF2-40B4-BE49-F238E27FC236}">
              <a16:creationId xmlns:a16="http://schemas.microsoft.com/office/drawing/2014/main" id="{220AF925-04AF-426B-923F-C50C4A6FBD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6" name="Text Box 145">
          <a:extLst>
            <a:ext uri="{FF2B5EF4-FFF2-40B4-BE49-F238E27FC236}">
              <a16:creationId xmlns:a16="http://schemas.microsoft.com/office/drawing/2014/main" id="{8725CC58-1EAF-4DE1-9F18-A56CE3A73DF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7" name="Text Box 237">
          <a:extLst>
            <a:ext uri="{FF2B5EF4-FFF2-40B4-BE49-F238E27FC236}">
              <a16:creationId xmlns:a16="http://schemas.microsoft.com/office/drawing/2014/main" id="{270C1DB4-0B29-4409-B8E3-3E29C640408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8" name="Text Box 329">
          <a:extLst>
            <a:ext uri="{FF2B5EF4-FFF2-40B4-BE49-F238E27FC236}">
              <a16:creationId xmlns:a16="http://schemas.microsoft.com/office/drawing/2014/main" id="{568EF6E5-0EF5-4576-8A05-AEE44F52B4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59" name="Text Box 421">
          <a:extLst>
            <a:ext uri="{FF2B5EF4-FFF2-40B4-BE49-F238E27FC236}">
              <a16:creationId xmlns:a16="http://schemas.microsoft.com/office/drawing/2014/main" id="{CF0233AF-87E4-42FE-B70F-E929323F406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0" name="Text Box 513">
          <a:extLst>
            <a:ext uri="{FF2B5EF4-FFF2-40B4-BE49-F238E27FC236}">
              <a16:creationId xmlns:a16="http://schemas.microsoft.com/office/drawing/2014/main" id="{567412C3-2AAD-43AC-8BE0-7833651C79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1" name="Text Box 605">
          <a:extLst>
            <a:ext uri="{FF2B5EF4-FFF2-40B4-BE49-F238E27FC236}">
              <a16:creationId xmlns:a16="http://schemas.microsoft.com/office/drawing/2014/main" id="{68C4DF37-73E4-4A91-9198-B13CEBE3E3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2" name="Text Box 697">
          <a:extLst>
            <a:ext uri="{FF2B5EF4-FFF2-40B4-BE49-F238E27FC236}">
              <a16:creationId xmlns:a16="http://schemas.microsoft.com/office/drawing/2014/main" id="{7625BFDA-02B1-4A55-8CC6-24D82C5CFAC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3" name="Text Box 789">
          <a:extLst>
            <a:ext uri="{FF2B5EF4-FFF2-40B4-BE49-F238E27FC236}">
              <a16:creationId xmlns:a16="http://schemas.microsoft.com/office/drawing/2014/main" id="{91603B6D-9D59-4763-8DAA-B0A1083A0D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4" name="Text Box 881">
          <a:extLst>
            <a:ext uri="{FF2B5EF4-FFF2-40B4-BE49-F238E27FC236}">
              <a16:creationId xmlns:a16="http://schemas.microsoft.com/office/drawing/2014/main" id="{99E942F7-7422-4B55-99E4-11F574D301B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5" name="Text Box 973">
          <a:extLst>
            <a:ext uri="{FF2B5EF4-FFF2-40B4-BE49-F238E27FC236}">
              <a16:creationId xmlns:a16="http://schemas.microsoft.com/office/drawing/2014/main" id="{FB1F305D-31BA-40DA-941C-EDDB3764FC6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6" name="Text Box 1065">
          <a:extLst>
            <a:ext uri="{FF2B5EF4-FFF2-40B4-BE49-F238E27FC236}">
              <a16:creationId xmlns:a16="http://schemas.microsoft.com/office/drawing/2014/main" id="{472C08CF-670B-4A52-B8D2-1A94E3C1BA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7" name="Text Box 1157">
          <a:extLst>
            <a:ext uri="{FF2B5EF4-FFF2-40B4-BE49-F238E27FC236}">
              <a16:creationId xmlns:a16="http://schemas.microsoft.com/office/drawing/2014/main" id="{7A31DDD8-0A30-4F45-B112-F8E5A032AF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8" name="Text Box 1249">
          <a:extLst>
            <a:ext uri="{FF2B5EF4-FFF2-40B4-BE49-F238E27FC236}">
              <a16:creationId xmlns:a16="http://schemas.microsoft.com/office/drawing/2014/main" id="{89B57242-BB4F-4ED1-9E71-0B0E580D8D4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69" name="Text Box 1347">
          <a:extLst>
            <a:ext uri="{FF2B5EF4-FFF2-40B4-BE49-F238E27FC236}">
              <a16:creationId xmlns:a16="http://schemas.microsoft.com/office/drawing/2014/main" id="{CC027816-F72E-4713-AD0E-67062DB5A48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0" name="Text Box 1372">
          <a:extLst>
            <a:ext uri="{FF2B5EF4-FFF2-40B4-BE49-F238E27FC236}">
              <a16:creationId xmlns:a16="http://schemas.microsoft.com/office/drawing/2014/main" id="{8FBD9D88-B5E6-4F3D-B31D-630145D2041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1" name="Text Box 1375">
          <a:extLst>
            <a:ext uri="{FF2B5EF4-FFF2-40B4-BE49-F238E27FC236}">
              <a16:creationId xmlns:a16="http://schemas.microsoft.com/office/drawing/2014/main" id="{00A0CCE7-A722-4027-98A1-95D6BC839DB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2" name="Text Box 1378">
          <a:extLst>
            <a:ext uri="{FF2B5EF4-FFF2-40B4-BE49-F238E27FC236}">
              <a16:creationId xmlns:a16="http://schemas.microsoft.com/office/drawing/2014/main" id="{FD951A08-8ED7-449D-92FC-B61BF7FA51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3" name="Text Box 1381">
          <a:extLst>
            <a:ext uri="{FF2B5EF4-FFF2-40B4-BE49-F238E27FC236}">
              <a16:creationId xmlns:a16="http://schemas.microsoft.com/office/drawing/2014/main" id="{9AF34833-EBA1-4B0A-8AF6-7FA7285582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4" name="Text Box 1384">
          <a:extLst>
            <a:ext uri="{FF2B5EF4-FFF2-40B4-BE49-F238E27FC236}">
              <a16:creationId xmlns:a16="http://schemas.microsoft.com/office/drawing/2014/main" id="{F9F14058-2851-4CB9-A468-FD895DFD4DB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5" name="Text Box 1387">
          <a:extLst>
            <a:ext uri="{FF2B5EF4-FFF2-40B4-BE49-F238E27FC236}">
              <a16:creationId xmlns:a16="http://schemas.microsoft.com/office/drawing/2014/main" id="{EDC5C266-393C-4A0C-9775-2EFD558B3A9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6" name="Text Box 1390">
          <a:extLst>
            <a:ext uri="{FF2B5EF4-FFF2-40B4-BE49-F238E27FC236}">
              <a16:creationId xmlns:a16="http://schemas.microsoft.com/office/drawing/2014/main" id="{70B435D1-2CDA-44C7-B7E4-DF46183944A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7" name="Text Box 1393">
          <a:extLst>
            <a:ext uri="{FF2B5EF4-FFF2-40B4-BE49-F238E27FC236}">
              <a16:creationId xmlns:a16="http://schemas.microsoft.com/office/drawing/2014/main" id="{3DE3F47A-180C-46BE-96B2-3AD6F2CC93A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8" name="Text Box 1396">
          <a:extLst>
            <a:ext uri="{FF2B5EF4-FFF2-40B4-BE49-F238E27FC236}">
              <a16:creationId xmlns:a16="http://schemas.microsoft.com/office/drawing/2014/main" id="{7224F583-9260-42F7-85D3-F6B358E2CD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79" name="Text Box 1399">
          <a:extLst>
            <a:ext uri="{FF2B5EF4-FFF2-40B4-BE49-F238E27FC236}">
              <a16:creationId xmlns:a16="http://schemas.microsoft.com/office/drawing/2014/main" id="{AEF497A9-A605-4DBE-9907-433AC8295A9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0" name="Text Box 1402">
          <a:extLst>
            <a:ext uri="{FF2B5EF4-FFF2-40B4-BE49-F238E27FC236}">
              <a16:creationId xmlns:a16="http://schemas.microsoft.com/office/drawing/2014/main" id="{C6C23941-42CA-48EE-A8E1-E421FEF54EA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1" name="Text Box 1405">
          <a:extLst>
            <a:ext uri="{FF2B5EF4-FFF2-40B4-BE49-F238E27FC236}">
              <a16:creationId xmlns:a16="http://schemas.microsoft.com/office/drawing/2014/main" id="{B7C05B49-0CAC-4A4A-9513-C5F7DDAA1C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2" name="Text Box 1408">
          <a:extLst>
            <a:ext uri="{FF2B5EF4-FFF2-40B4-BE49-F238E27FC236}">
              <a16:creationId xmlns:a16="http://schemas.microsoft.com/office/drawing/2014/main" id="{2D339F4E-657E-4849-8F64-33AC94279C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3" name="Text Box 1411">
          <a:extLst>
            <a:ext uri="{FF2B5EF4-FFF2-40B4-BE49-F238E27FC236}">
              <a16:creationId xmlns:a16="http://schemas.microsoft.com/office/drawing/2014/main" id="{FEDA0516-FCAA-41E0-BCF1-E730244E57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4" name="Text Box 1414">
          <a:extLst>
            <a:ext uri="{FF2B5EF4-FFF2-40B4-BE49-F238E27FC236}">
              <a16:creationId xmlns:a16="http://schemas.microsoft.com/office/drawing/2014/main" id="{1986C14E-E0DB-432C-8FF0-38D66C8AFDE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5" name="Text Box 1439">
          <a:extLst>
            <a:ext uri="{FF2B5EF4-FFF2-40B4-BE49-F238E27FC236}">
              <a16:creationId xmlns:a16="http://schemas.microsoft.com/office/drawing/2014/main" id="{B2B8C99A-E9F9-4CF0-B0B1-F05569F04B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6" name="Text Box 1442">
          <a:extLst>
            <a:ext uri="{FF2B5EF4-FFF2-40B4-BE49-F238E27FC236}">
              <a16:creationId xmlns:a16="http://schemas.microsoft.com/office/drawing/2014/main" id="{30055841-D2A5-4E1D-B434-A568BF2C29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7" name="Text Box 1445">
          <a:extLst>
            <a:ext uri="{FF2B5EF4-FFF2-40B4-BE49-F238E27FC236}">
              <a16:creationId xmlns:a16="http://schemas.microsoft.com/office/drawing/2014/main" id="{6C376360-DB9D-4A83-99B9-8D661AAEEA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8" name="Text Box 1448">
          <a:extLst>
            <a:ext uri="{FF2B5EF4-FFF2-40B4-BE49-F238E27FC236}">
              <a16:creationId xmlns:a16="http://schemas.microsoft.com/office/drawing/2014/main" id="{0E0490D1-76D6-41C9-AC47-D535B115A8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89" name="Text Box 1451">
          <a:extLst>
            <a:ext uri="{FF2B5EF4-FFF2-40B4-BE49-F238E27FC236}">
              <a16:creationId xmlns:a16="http://schemas.microsoft.com/office/drawing/2014/main" id="{CC115CD3-7295-4082-B5AB-0F9311BB07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0" name="Text Box 1454">
          <a:extLst>
            <a:ext uri="{FF2B5EF4-FFF2-40B4-BE49-F238E27FC236}">
              <a16:creationId xmlns:a16="http://schemas.microsoft.com/office/drawing/2014/main" id="{45BD5812-B2CE-44A7-BA06-E956920136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1" name="Text Box 1457">
          <a:extLst>
            <a:ext uri="{FF2B5EF4-FFF2-40B4-BE49-F238E27FC236}">
              <a16:creationId xmlns:a16="http://schemas.microsoft.com/office/drawing/2014/main" id="{A2557C5A-2F91-4AE0-8C93-1BD1353007A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2" name="Text Box 1460">
          <a:extLst>
            <a:ext uri="{FF2B5EF4-FFF2-40B4-BE49-F238E27FC236}">
              <a16:creationId xmlns:a16="http://schemas.microsoft.com/office/drawing/2014/main" id="{60AA9F35-A812-43CB-8CC0-330AF07D591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3" name="Text Box 1463">
          <a:extLst>
            <a:ext uri="{FF2B5EF4-FFF2-40B4-BE49-F238E27FC236}">
              <a16:creationId xmlns:a16="http://schemas.microsoft.com/office/drawing/2014/main" id="{C74B532A-B56C-40EC-A59A-A4B6ABAED2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4" name="Text Box 1466">
          <a:extLst>
            <a:ext uri="{FF2B5EF4-FFF2-40B4-BE49-F238E27FC236}">
              <a16:creationId xmlns:a16="http://schemas.microsoft.com/office/drawing/2014/main" id="{85210CFA-6325-4C06-8FF4-A8FAC65939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5" name="Text Box 1469">
          <a:extLst>
            <a:ext uri="{FF2B5EF4-FFF2-40B4-BE49-F238E27FC236}">
              <a16:creationId xmlns:a16="http://schemas.microsoft.com/office/drawing/2014/main" id="{9E80847F-D96A-484B-BC74-A524426A5BD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6" name="Text Box 1472">
          <a:extLst>
            <a:ext uri="{FF2B5EF4-FFF2-40B4-BE49-F238E27FC236}">
              <a16:creationId xmlns:a16="http://schemas.microsoft.com/office/drawing/2014/main" id="{5E9654C8-BC80-448D-A635-149E588DAB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7" name="Text Box 1475">
          <a:extLst>
            <a:ext uri="{FF2B5EF4-FFF2-40B4-BE49-F238E27FC236}">
              <a16:creationId xmlns:a16="http://schemas.microsoft.com/office/drawing/2014/main" id="{58EF11D8-254B-4844-8542-BCED45CA745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8" name="Text Box 1478">
          <a:extLst>
            <a:ext uri="{FF2B5EF4-FFF2-40B4-BE49-F238E27FC236}">
              <a16:creationId xmlns:a16="http://schemas.microsoft.com/office/drawing/2014/main" id="{F02254F3-1E77-405C-A0D2-7E124E30CBA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6999" name="Text Box 1481">
          <a:extLst>
            <a:ext uri="{FF2B5EF4-FFF2-40B4-BE49-F238E27FC236}">
              <a16:creationId xmlns:a16="http://schemas.microsoft.com/office/drawing/2014/main" id="{3350CE1A-81F3-4DC4-961E-D6C4EA46F9B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0" name="Text Box 1506">
          <a:extLst>
            <a:ext uri="{FF2B5EF4-FFF2-40B4-BE49-F238E27FC236}">
              <a16:creationId xmlns:a16="http://schemas.microsoft.com/office/drawing/2014/main" id="{3F45AC36-8631-40FA-875A-751670330CD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1" name="Text Box 1509">
          <a:extLst>
            <a:ext uri="{FF2B5EF4-FFF2-40B4-BE49-F238E27FC236}">
              <a16:creationId xmlns:a16="http://schemas.microsoft.com/office/drawing/2014/main" id="{AFE18A99-DB5D-4B46-8BC6-4A94E1100B5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2" name="Text Box 1512">
          <a:extLst>
            <a:ext uri="{FF2B5EF4-FFF2-40B4-BE49-F238E27FC236}">
              <a16:creationId xmlns:a16="http://schemas.microsoft.com/office/drawing/2014/main" id="{A2FEB9F0-6909-40BC-B57E-BF9D81E81E3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3" name="Text Box 1515">
          <a:extLst>
            <a:ext uri="{FF2B5EF4-FFF2-40B4-BE49-F238E27FC236}">
              <a16:creationId xmlns:a16="http://schemas.microsoft.com/office/drawing/2014/main" id="{53B6FEF7-FC6D-4260-A033-57B5D561CB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4" name="Text Box 1518">
          <a:extLst>
            <a:ext uri="{FF2B5EF4-FFF2-40B4-BE49-F238E27FC236}">
              <a16:creationId xmlns:a16="http://schemas.microsoft.com/office/drawing/2014/main" id="{7D216588-33AB-4216-9DD8-85D6103125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5" name="Text Box 1521">
          <a:extLst>
            <a:ext uri="{FF2B5EF4-FFF2-40B4-BE49-F238E27FC236}">
              <a16:creationId xmlns:a16="http://schemas.microsoft.com/office/drawing/2014/main" id="{A1B915E8-D3B5-43A3-839E-2B59C119079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6" name="Text Box 1524">
          <a:extLst>
            <a:ext uri="{FF2B5EF4-FFF2-40B4-BE49-F238E27FC236}">
              <a16:creationId xmlns:a16="http://schemas.microsoft.com/office/drawing/2014/main" id="{B97BEF86-3625-46F6-BCD2-B33F3D517C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7" name="Text Box 1527">
          <a:extLst>
            <a:ext uri="{FF2B5EF4-FFF2-40B4-BE49-F238E27FC236}">
              <a16:creationId xmlns:a16="http://schemas.microsoft.com/office/drawing/2014/main" id="{A98895E0-3B67-4EDE-853C-384838BDC58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8" name="Text Box 1530">
          <a:extLst>
            <a:ext uri="{FF2B5EF4-FFF2-40B4-BE49-F238E27FC236}">
              <a16:creationId xmlns:a16="http://schemas.microsoft.com/office/drawing/2014/main" id="{E6822C8E-4F09-4492-A130-050E5A5B61D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09" name="Text Box 1533">
          <a:extLst>
            <a:ext uri="{FF2B5EF4-FFF2-40B4-BE49-F238E27FC236}">
              <a16:creationId xmlns:a16="http://schemas.microsoft.com/office/drawing/2014/main" id="{D35820A4-913E-44C9-BADC-02CFDFBC087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0" name="Text Box 1536">
          <a:extLst>
            <a:ext uri="{FF2B5EF4-FFF2-40B4-BE49-F238E27FC236}">
              <a16:creationId xmlns:a16="http://schemas.microsoft.com/office/drawing/2014/main" id="{BF2663D4-9B95-4974-91A3-CD79C662AFB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1" name="Text Box 1539">
          <a:extLst>
            <a:ext uri="{FF2B5EF4-FFF2-40B4-BE49-F238E27FC236}">
              <a16:creationId xmlns:a16="http://schemas.microsoft.com/office/drawing/2014/main" id="{2B16A15A-8C35-4F57-B2D7-0969FA9D85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2" name="Text Box 1542">
          <a:extLst>
            <a:ext uri="{FF2B5EF4-FFF2-40B4-BE49-F238E27FC236}">
              <a16:creationId xmlns:a16="http://schemas.microsoft.com/office/drawing/2014/main" id="{E2997AF0-A154-4F41-A5A8-4CB31E74EA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3" name="Text Box 1545">
          <a:extLst>
            <a:ext uri="{FF2B5EF4-FFF2-40B4-BE49-F238E27FC236}">
              <a16:creationId xmlns:a16="http://schemas.microsoft.com/office/drawing/2014/main" id="{63443571-1EE8-406B-9ABC-82622757FA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4" name="Text Box 1548">
          <a:extLst>
            <a:ext uri="{FF2B5EF4-FFF2-40B4-BE49-F238E27FC236}">
              <a16:creationId xmlns:a16="http://schemas.microsoft.com/office/drawing/2014/main" id="{1482D455-9B35-41F9-97FD-0EE25ED6C97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5" name="Text Box 1573">
          <a:extLst>
            <a:ext uri="{FF2B5EF4-FFF2-40B4-BE49-F238E27FC236}">
              <a16:creationId xmlns:a16="http://schemas.microsoft.com/office/drawing/2014/main" id="{FE9925CE-32FB-4C43-A38F-051C9C5A24E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6" name="Text Box 1576">
          <a:extLst>
            <a:ext uri="{FF2B5EF4-FFF2-40B4-BE49-F238E27FC236}">
              <a16:creationId xmlns:a16="http://schemas.microsoft.com/office/drawing/2014/main" id="{E2C05B42-E062-48BA-88B7-A378AA88CF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7" name="Text Box 1579">
          <a:extLst>
            <a:ext uri="{FF2B5EF4-FFF2-40B4-BE49-F238E27FC236}">
              <a16:creationId xmlns:a16="http://schemas.microsoft.com/office/drawing/2014/main" id="{13821A14-D498-48E2-8A4C-82BF3C2230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8" name="Text Box 1582">
          <a:extLst>
            <a:ext uri="{FF2B5EF4-FFF2-40B4-BE49-F238E27FC236}">
              <a16:creationId xmlns:a16="http://schemas.microsoft.com/office/drawing/2014/main" id="{F286B922-08DC-43E2-91E8-8393B91C1E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19" name="Text Box 1585">
          <a:extLst>
            <a:ext uri="{FF2B5EF4-FFF2-40B4-BE49-F238E27FC236}">
              <a16:creationId xmlns:a16="http://schemas.microsoft.com/office/drawing/2014/main" id="{63AD7424-E861-457F-8BFB-CF40D8ACBA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0" name="Text Box 1588">
          <a:extLst>
            <a:ext uri="{FF2B5EF4-FFF2-40B4-BE49-F238E27FC236}">
              <a16:creationId xmlns:a16="http://schemas.microsoft.com/office/drawing/2014/main" id="{E4CA602D-C5B5-40D7-82C7-4E8950635AB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1" name="Text Box 1591">
          <a:extLst>
            <a:ext uri="{FF2B5EF4-FFF2-40B4-BE49-F238E27FC236}">
              <a16:creationId xmlns:a16="http://schemas.microsoft.com/office/drawing/2014/main" id="{13E4F629-0541-4E3E-B7C2-5784040D5B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2" name="Text Box 1594">
          <a:extLst>
            <a:ext uri="{FF2B5EF4-FFF2-40B4-BE49-F238E27FC236}">
              <a16:creationId xmlns:a16="http://schemas.microsoft.com/office/drawing/2014/main" id="{61D25C3B-5979-4FBD-BCC9-E722D95B519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3" name="Text Box 1597">
          <a:extLst>
            <a:ext uri="{FF2B5EF4-FFF2-40B4-BE49-F238E27FC236}">
              <a16:creationId xmlns:a16="http://schemas.microsoft.com/office/drawing/2014/main" id="{D4FBD3EC-45E3-4786-AAA1-36999A2347C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4" name="Text Box 1600">
          <a:extLst>
            <a:ext uri="{FF2B5EF4-FFF2-40B4-BE49-F238E27FC236}">
              <a16:creationId xmlns:a16="http://schemas.microsoft.com/office/drawing/2014/main" id="{625AB0B0-4F1B-44DB-BF9F-E4EA81191CB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5" name="Text Box 1603">
          <a:extLst>
            <a:ext uri="{FF2B5EF4-FFF2-40B4-BE49-F238E27FC236}">
              <a16:creationId xmlns:a16="http://schemas.microsoft.com/office/drawing/2014/main" id="{D3598049-74D6-4FB6-98CF-CFA427D6E7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6" name="Text Box 1606">
          <a:extLst>
            <a:ext uri="{FF2B5EF4-FFF2-40B4-BE49-F238E27FC236}">
              <a16:creationId xmlns:a16="http://schemas.microsoft.com/office/drawing/2014/main" id="{C6110EE0-9A0F-4F82-BA6F-2905EBA162C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7" name="Text Box 1609">
          <a:extLst>
            <a:ext uri="{FF2B5EF4-FFF2-40B4-BE49-F238E27FC236}">
              <a16:creationId xmlns:a16="http://schemas.microsoft.com/office/drawing/2014/main" id="{47CB288D-6D47-446A-B732-F088F745768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8" name="Text Box 1612">
          <a:extLst>
            <a:ext uri="{FF2B5EF4-FFF2-40B4-BE49-F238E27FC236}">
              <a16:creationId xmlns:a16="http://schemas.microsoft.com/office/drawing/2014/main" id="{4AB5D293-3E63-4318-A35C-FADDD05D83F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29" name="Text Box 1615">
          <a:extLst>
            <a:ext uri="{FF2B5EF4-FFF2-40B4-BE49-F238E27FC236}">
              <a16:creationId xmlns:a16="http://schemas.microsoft.com/office/drawing/2014/main" id="{D55369B6-AD85-4F7F-8EE3-0129D6049F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0" name="Text Box 1640">
          <a:extLst>
            <a:ext uri="{FF2B5EF4-FFF2-40B4-BE49-F238E27FC236}">
              <a16:creationId xmlns:a16="http://schemas.microsoft.com/office/drawing/2014/main" id="{DF5F6DF4-E4F5-45A6-BF09-3295A0CBF2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1" name="Text Box 1643">
          <a:extLst>
            <a:ext uri="{FF2B5EF4-FFF2-40B4-BE49-F238E27FC236}">
              <a16:creationId xmlns:a16="http://schemas.microsoft.com/office/drawing/2014/main" id="{DAE55429-3B5A-4FC4-A9D4-2CBBB26CF71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2" name="Text Box 1646">
          <a:extLst>
            <a:ext uri="{FF2B5EF4-FFF2-40B4-BE49-F238E27FC236}">
              <a16:creationId xmlns:a16="http://schemas.microsoft.com/office/drawing/2014/main" id="{D5B72BD8-FF9B-49B9-8FE5-21EBAA825C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3" name="Text Box 1649">
          <a:extLst>
            <a:ext uri="{FF2B5EF4-FFF2-40B4-BE49-F238E27FC236}">
              <a16:creationId xmlns:a16="http://schemas.microsoft.com/office/drawing/2014/main" id="{F034B321-C5FD-4660-B5A8-3CD2CA6AF89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4" name="Text Box 1652">
          <a:extLst>
            <a:ext uri="{FF2B5EF4-FFF2-40B4-BE49-F238E27FC236}">
              <a16:creationId xmlns:a16="http://schemas.microsoft.com/office/drawing/2014/main" id="{2C86474D-4D47-443E-BA8C-CAB341017C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5" name="Text Box 1655">
          <a:extLst>
            <a:ext uri="{FF2B5EF4-FFF2-40B4-BE49-F238E27FC236}">
              <a16:creationId xmlns:a16="http://schemas.microsoft.com/office/drawing/2014/main" id="{FDA4ABAB-0E11-4773-BF0E-FA6234D4268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6" name="Text Box 1658">
          <a:extLst>
            <a:ext uri="{FF2B5EF4-FFF2-40B4-BE49-F238E27FC236}">
              <a16:creationId xmlns:a16="http://schemas.microsoft.com/office/drawing/2014/main" id="{0973E40A-6621-493E-93C5-9573D2C6D8F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7" name="Text Box 1661">
          <a:extLst>
            <a:ext uri="{FF2B5EF4-FFF2-40B4-BE49-F238E27FC236}">
              <a16:creationId xmlns:a16="http://schemas.microsoft.com/office/drawing/2014/main" id="{F1B4B56E-BB3A-41FB-B9E2-CDC0E1792E2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8" name="Text Box 1664">
          <a:extLst>
            <a:ext uri="{FF2B5EF4-FFF2-40B4-BE49-F238E27FC236}">
              <a16:creationId xmlns:a16="http://schemas.microsoft.com/office/drawing/2014/main" id="{D33DB7FB-15EB-4405-8220-21CBFEF9168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39" name="Text Box 1667">
          <a:extLst>
            <a:ext uri="{FF2B5EF4-FFF2-40B4-BE49-F238E27FC236}">
              <a16:creationId xmlns:a16="http://schemas.microsoft.com/office/drawing/2014/main" id="{BAF8EAAE-5D78-44A4-87D9-A29B01F0F3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0" name="Text Box 1670">
          <a:extLst>
            <a:ext uri="{FF2B5EF4-FFF2-40B4-BE49-F238E27FC236}">
              <a16:creationId xmlns:a16="http://schemas.microsoft.com/office/drawing/2014/main" id="{A8AAEC20-2231-4323-9E5D-A33345A6121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1" name="Text Box 1673">
          <a:extLst>
            <a:ext uri="{FF2B5EF4-FFF2-40B4-BE49-F238E27FC236}">
              <a16:creationId xmlns:a16="http://schemas.microsoft.com/office/drawing/2014/main" id="{8CF970AC-2949-4621-8EB5-54A0E8780BD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2" name="Text Box 1676">
          <a:extLst>
            <a:ext uri="{FF2B5EF4-FFF2-40B4-BE49-F238E27FC236}">
              <a16:creationId xmlns:a16="http://schemas.microsoft.com/office/drawing/2014/main" id="{6B6773C0-6B17-4CD8-87A9-C95243056D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3" name="Text Box 1679">
          <a:extLst>
            <a:ext uri="{FF2B5EF4-FFF2-40B4-BE49-F238E27FC236}">
              <a16:creationId xmlns:a16="http://schemas.microsoft.com/office/drawing/2014/main" id="{30D4D272-4727-40AE-968D-818D1A54C5F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4" name="Text Box 1682">
          <a:extLst>
            <a:ext uri="{FF2B5EF4-FFF2-40B4-BE49-F238E27FC236}">
              <a16:creationId xmlns:a16="http://schemas.microsoft.com/office/drawing/2014/main" id="{4299749C-2FAF-4C39-AF65-0344C267CF8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5" name="Text Box 1707">
          <a:extLst>
            <a:ext uri="{FF2B5EF4-FFF2-40B4-BE49-F238E27FC236}">
              <a16:creationId xmlns:a16="http://schemas.microsoft.com/office/drawing/2014/main" id="{01BCE45E-F05F-4F32-B448-86FEDE89DDE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6" name="Text Box 1710">
          <a:extLst>
            <a:ext uri="{FF2B5EF4-FFF2-40B4-BE49-F238E27FC236}">
              <a16:creationId xmlns:a16="http://schemas.microsoft.com/office/drawing/2014/main" id="{A0B33A2A-78AB-4673-89BC-00B1E4118A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7" name="Text Box 1713">
          <a:extLst>
            <a:ext uri="{FF2B5EF4-FFF2-40B4-BE49-F238E27FC236}">
              <a16:creationId xmlns:a16="http://schemas.microsoft.com/office/drawing/2014/main" id="{159CC295-7075-494F-BEB4-9C168FD3B3E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8" name="Text Box 1716">
          <a:extLst>
            <a:ext uri="{FF2B5EF4-FFF2-40B4-BE49-F238E27FC236}">
              <a16:creationId xmlns:a16="http://schemas.microsoft.com/office/drawing/2014/main" id="{BD250438-B2D8-483C-B2D3-31A22DAE5B5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49" name="Text Box 1719">
          <a:extLst>
            <a:ext uri="{FF2B5EF4-FFF2-40B4-BE49-F238E27FC236}">
              <a16:creationId xmlns:a16="http://schemas.microsoft.com/office/drawing/2014/main" id="{DD1292C2-8F0B-46F8-890D-97E0E68FF5C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0" name="Text Box 1722">
          <a:extLst>
            <a:ext uri="{FF2B5EF4-FFF2-40B4-BE49-F238E27FC236}">
              <a16:creationId xmlns:a16="http://schemas.microsoft.com/office/drawing/2014/main" id="{E1272B70-F0D5-493E-9041-78CDF74AF6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1" name="Text Box 1725">
          <a:extLst>
            <a:ext uri="{FF2B5EF4-FFF2-40B4-BE49-F238E27FC236}">
              <a16:creationId xmlns:a16="http://schemas.microsoft.com/office/drawing/2014/main" id="{117748C3-FD9C-4CCC-9E34-58F741ABE5B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2" name="Text Box 1728">
          <a:extLst>
            <a:ext uri="{FF2B5EF4-FFF2-40B4-BE49-F238E27FC236}">
              <a16:creationId xmlns:a16="http://schemas.microsoft.com/office/drawing/2014/main" id="{50FDC906-D706-4FFD-BDCC-99DABF08D17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3" name="Text Box 1731">
          <a:extLst>
            <a:ext uri="{FF2B5EF4-FFF2-40B4-BE49-F238E27FC236}">
              <a16:creationId xmlns:a16="http://schemas.microsoft.com/office/drawing/2014/main" id="{3E644DBE-36B1-451B-94AC-BA7ED6E8BA5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4" name="Text Box 1734">
          <a:extLst>
            <a:ext uri="{FF2B5EF4-FFF2-40B4-BE49-F238E27FC236}">
              <a16:creationId xmlns:a16="http://schemas.microsoft.com/office/drawing/2014/main" id="{DF4F66B9-026D-41E2-8ACC-A3AD3701FA7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5" name="Text Box 1737">
          <a:extLst>
            <a:ext uri="{FF2B5EF4-FFF2-40B4-BE49-F238E27FC236}">
              <a16:creationId xmlns:a16="http://schemas.microsoft.com/office/drawing/2014/main" id="{218F02D2-00E9-4F4B-A68A-96E585F630D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6" name="Text Box 1740">
          <a:extLst>
            <a:ext uri="{FF2B5EF4-FFF2-40B4-BE49-F238E27FC236}">
              <a16:creationId xmlns:a16="http://schemas.microsoft.com/office/drawing/2014/main" id="{10A52C01-917B-4ABB-BB03-21A2B392707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7" name="Text Box 1743">
          <a:extLst>
            <a:ext uri="{FF2B5EF4-FFF2-40B4-BE49-F238E27FC236}">
              <a16:creationId xmlns:a16="http://schemas.microsoft.com/office/drawing/2014/main" id="{534141FC-6686-4EA9-B452-C6360951A1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8" name="Text Box 1746">
          <a:extLst>
            <a:ext uri="{FF2B5EF4-FFF2-40B4-BE49-F238E27FC236}">
              <a16:creationId xmlns:a16="http://schemas.microsoft.com/office/drawing/2014/main" id="{4944FD09-1656-4CD6-9BFE-641AB22A6E4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59" name="Text Box 1749">
          <a:extLst>
            <a:ext uri="{FF2B5EF4-FFF2-40B4-BE49-F238E27FC236}">
              <a16:creationId xmlns:a16="http://schemas.microsoft.com/office/drawing/2014/main" id="{5CEDF1C9-0FEB-4826-A9D3-495452FCEB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0" name="Text Box 1774">
          <a:extLst>
            <a:ext uri="{FF2B5EF4-FFF2-40B4-BE49-F238E27FC236}">
              <a16:creationId xmlns:a16="http://schemas.microsoft.com/office/drawing/2014/main" id="{A78EEB0B-8BC2-4B47-ADC6-3008F7B312A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1" name="Text Box 1777">
          <a:extLst>
            <a:ext uri="{FF2B5EF4-FFF2-40B4-BE49-F238E27FC236}">
              <a16:creationId xmlns:a16="http://schemas.microsoft.com/office/drawing/2014/main" id="{1E431031-092D-497A-B8FC-1CAB3B07010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2" name="Text Box 1780">
          <a:extLst>
            <a:ext uri="{FF2B5EF4-FFF2-40B4-BE49-F238E27FC236}">
              <a16:creationId xmlns:a16="http://schemas.microsoft.com/office/drawing/2014/main" id="{AA4CC50C-6840-4E96-861E-2F962006C1F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3" name="Text Box 1783">
          <a:extLst>
            <a:ext uri="{FF2B5EF4-FFF2-40B4-BE49-F238E27FC236}">
              <a16:creationId xmlns:a16="http://schemas.microsoft.com/office/drawing/2014/main" id="{79786E51-14D2-49D0-8E9E-1E8DE6FEBC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4" name="Text Box 1786">
          <a:extLst>
            <a:ext uri="{FF2B5EF4-FFF2-40B4-BE49-F238E27FC236}">
              <a16:creationId xmlns:a16="http://schemas.microsoft.com/office/drawing/2014/main" id="{B5147CBA-FCE9-45CE-A3EC-1EC72FF6D6F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5" name="Text Box 1789">
          <a:extLst>
            <a:ext uri="{FF2B5EF4-FFF2-40B4-BE49-F238E27FC236}">
              <a16:creationId xmlns:a16="http://schemas.microsoft.com/office/drawing/2014/main" id="{BE9C0017-A5CF-4FAE-B156-6C991BD391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6" name="Text Box 1792">
          <a:extLst>
            <a:ext uri="{FF2B5EF4-FFF2-40B4-BE49-F238E27FC236}">
              <a16:creationId xmlns:a16="http://schemas.microsoft.com/office/drawing/2014/main" id="{82AE947C-879A-4D5C-BE32-81F88286E9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7" name="Text Box 1795">
          <a:extLst>
            <a:ext uri="{FF2B5EF4-FFF2-40B4-BE49-F238E27FC236}">
              <a16:creationId xmlns:a16="http://schemas.microsoft.com/office/drawing/2014/main" id="{388D2F8A-BF2C-4951-8CBB-6C1F8802F59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8" name="Text Box 1798">
          <a:extLst>
            <a:ext uri="{FF2B5EF4-FFF2-40B4-BE49-F238E27FC236}">
              <a16:creationId xmlns:a16="http://schemas.microsoft.com/office/drawing/2014/main" id="{DD768CE5-597E-45D1-8D5B-502598E26B3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69" name="Text Box 1801">
          <a:extLst>
            <a:ext uri="{FF2B5EF4-FFF2-40B4-BE49-F238E27FC236}">
              <a16:creationId xmlns:a16="http://schemas.microsoft.com/office/drawing/2014/main" id="{C94DBD8B-E54A-4A19-8565-C75C274301F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0" name="Text Box 1804">
          <a:extLst>
            <a:ext uri="{FF2B5EF4-FFF2-40B4-BE49-F238E27FC236}">
              <a16:creationId xmlns:a16="http://schemas.microsoft.com/office/drawing/2014/main" id="{52E61DEA-EFE6-4FFB-B9B3-60E0A2487C2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1" name="Text Box 1807">
          <a:extLst>
            <a:ext uri="{FF2B5EF4-FFF2-40B4-BE49-F238E27FC236}">
              <a16:creationId xmlns:a16="http://schemas.microsoft.com/office/drawing/2014/main" id="{460E764D-6FB3-4754-A34E-8D312A9BA1E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2" name="Text Box 1810">
          <a:extLst>
            <a:ext uri="{FF2B5EF4-FFF2-40B4-BE49-F238E27FC236}">
              <a16:creationId xmlns:a16="http://schemas.microsoft.com/office/drawing/2014/main" id="{7EF267C4-786B-45AF-B260-4D7F4C02B06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3" name="Text Box 1813">
          <a:extLst>
            <a:ext uri="{FF2B5EF4-FFF2-40B4-BE49-F238E27FC236}">
              <a16:creationId xmlns:a16="http://schemas.microsoft.com/office/drawing/2014/main" id="{161F794C-0D9A-41A0-9692-1775197260C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4" name="Text Box 1816">
          <a:extLst>
            <a:ext uri="{FF2B5EF4-FFF2-40B4-BE49-F238E27FC236}">
              <a16:creationId xmlns:a16="http://schemas.microsoft.com/office/drawing/2014/main" id="{33F382D1-EB94-451F-A947-32558A89A2D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5" name="Text Box 1841">
          <a:extLst>
            <a:ext uri="{FF2B5EF4-FFF2-40B4-BE49-F238E27FC236}">
              <a16:creationId xmlns:a16="http://schemas.microsoft.com/office/drawing/2014/main" id="{4C850F4D-E0BA-4B24-A81D-A8E370A7B28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6" name="Text Box 1844">
          <a:extLst>
            <a:ext uri="{FF2B5EF4-FFF2-40B4-BE49-F238E27FC236}">
              <a16:creationId xmlns:a16="http://schemas.microsoft.com/office/drawing/2014/main" id="{B773D09F-E0EE-41FD-8395-7D6132998D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7" name="Text Box 1847">
          <a:extLst>
            <a:ext uri="{FF2B5EF4-FFF2-40B4-BE49-F238E27FC236}">
              <a16:creationId xmlns:a16="http://schemas.microsoft.com/office/drawing/2014/main" id="{FFDB37F4-87EA-49E0-BB28-16900D86F27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8" name="Text Box 1850">
          <a:extLst>
            <a:ext uri="{FF2B5EF4-FFF2-40B4-BE49-F238E27FC236}">
              <a16:creationId xmlns:a16="http://schemas.microsoft.com/office/drawing/2014/main" id="{E59EE8C5-BB34-44C6-9E97-FE04ED7835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79" name="Text Box 1853">
          <a:extLst>
            <a:ext uri="{FF2B5EF4-FFF2-40B4-BE49-F238E27FC236}">
              <a16:creationId xmlns:a16="http://schemas.microsoft.com/office/drawing/2014/main" id="{0460241A-53FA-415D-A503-20D14E5606E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0" name="Text Box 1856">
          <a:extLst>
            <a:ext uri="{FF2B5EF4-FFF2-40B4-BE49-F238E27FC236}">
              <a16:creationId xmlns:a16="http://schemas.microsoft.com/office/drawing/2014/main" id="{EC89010D-4B7D-4CE3-A495-D2C074604EA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1" name="Text Box 1859">
          <a:extLst>
            <a:ext uri="{FF2B5EF4-FFF2-40B4-BE49-F238E27FC236}">
              <a16:creationId xmlns:a16="http://schemas.microsoft.com/office/drawing/2014/main" id="{46DC4D7A-A651-4398-9AB2-57AA8993CD0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2" name="Text Box 1862">
          <a:extLst>
            <a:ext uri="{FF2B5EF4-FFF2-40B4-BE49-F238E27FC236}">
              <a16:creationId xmlns:a16="http://schemas.microsoft.com/office/drawing/2014/main" id="{BCB3681C-E912-4DAA-9567-299EAE10F77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3" name="Text Box 1865">
          <a:extLst>
            <a:ext uri="{FF2B5EF4-FFF2-40B4-BE49-F238E27FC236}">
              <a16:creationId xmlns:a16="http://schemas.microsoft.com/office/drawing/2014/main" id="{2E8018F4-5B35-47E7-9E56-F35A0B47B7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4" name="Text Box 1868">
          <a:extLst>
            <a:ext uri="{FF2B5EF4-FFF2-40B4-BE49-F238E27FC236}">
              <a16:creationId xmlns:a16="http://schemas.microsoft.com/office/drawing/2014/main" id="{B944BE4A-F963-45CD-89C1-0229F3EE7A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5" name="Text Box 1871">
          <a:extLst>
            <a:ext uri="{FF2B5EF4-FFF2-40B4-BE49-F238E27FC236}">
              <a16:creationId xmlns:a16="http://schemas.microsoft.com/office/drawing/2014/main" id="{2111B969-3860-45AB-92F0-422DE31DEC3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6" name="Text Box 1874">
          <a:extLst>
            <a:ext uri="{FF2B5EF4-FFF2-40B4-BE49-F238E27FC236}">
              <a16:creationId xmlns:a16="http://schemas.microsoft.com/office/drawing/2014/main" id="{B50146F0-3D17-428E-8CC2-E0B5E0D17CF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7" name="Text Box 1877">
          <a:extLst>
            <a:ext uri="{FF2B5EF4-FFF2-40B4-BE49-F238E27FC236}">
              <a16:creationId xmlns:a16="http://schemas.microsoft.com/office/drawing/2014/main" id="{09D9ED41-5629-4CBB-8A7F-847FF1F2F2B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8" name="Text Box 1880">
          <a:extLst>
            <a:ext uri="{FF2B5EF4-FFF2-40B4-BE49-F238E27FC236}">
              <a16:creationId xmlns:a16="http://schemas.microsoft.com/office/drawing/2014/main" id="{15D86C6A-DCA8-478F-98D7-6417C22F5F6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89" name="Text Box 1883">
          <a:extLst>
            <a:ext uri="{FF2B5EF4-FFF2-40B4-BE49-F238E27FC236}">
              <a16:creationId xmlns:a16="http://schemas.microsoft.com/office/drawing/2014/main" id="{23FE9A11-DE70-4DC5-B7BD-A607D61867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0" name="Text Box 1908">
          <a:extLst>
            <a:ext uri="{FF2B5EF4-FFF2-40B4-BE49-F238E27FC236}">
              <a16:creationId xmlns:a16="http://schemas.microsoft.com/office/drawing/2014/main" id="{378CD3F8-1D79-4C7D-B0C3-C6CA17CE974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1" name="Text Box 1911">
          <a:extLst>
            <a:ext uri="{FF2B5EF4-FFF2-40B4-BE49-F238E27FC236}">
              <a16:creationId xmlns:a16="http://schemas.microsoft.com/office/drawing/2014/main" id="{1A535A6A-B037-40A8-AF99-DC92D79B31B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2" name="Text Box 1914">
          <a:extLst>
            <a:ext uri="{FF2B5EF4-FFF2-40B4-BE49-F238E27FC236}">
              <a16:creationId xmlns:a16="http://schemas.microsoft.com/office/drawing/2014/main" id="{73303E1F-D354-48A9-8500-8E47E9CE9AB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3" name="Text Box 1917">
          <a:extLst>
            <a:ext uri="{FF2B5EF4-FFF2-40B4-BE49-F238E27FC236}">
              <a16:creationId xmlns:a16="http://schemas.microsoft.com/office/drawing/2014/main" id="{1A79505F-A9D4-41BC-9852-E1438EDC1D4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4" name="Text Box 1920">
          <a:extLst>
            <a:ext uri="{FF2B5EF4-FFF2-40B4-BE49-F238E27FC236}">
              <a16:creationId xmlns:a16="http://schemas.microsoft.com/office/drawing/2014/main" id="{09BBD516-7979-46A7-A904-D991E2AB0C8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5" name="Text Box 1923">
          <a:extLst>
            <a:ext uri="{FF2B5EF4-FFF2-40B4-BE49-F238E27FC236}">
              <a16:creationId xmlns:a16="http://schemas.microsoft.com/office/drawing/2014/main" id="{0498B3C2-DE51-489D-992A-A3323497D18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6" name="Text Box 1926">
          <a:extLst>
            <a:ext uri="{FF2B5EF4-FFF2-40B4-BE49-F238E27FC236}">
              <a16:creationId xmlns:a16="http://schemas.microsoft.com/office/drawing/2014/main" id="{04FEA8E6-B950-4FC5-A9E1-5446CB5BCA9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7" name="Text Box 1929">
          <a:extLst>
            <a:ext uri="{FF2B5EF4-FFF2-40B4-BE49-F238E27FC236}">
              <a16:creationId xmlns:a16="http://schemas.microsoft.com/office/drawing/2014/main" id="{078153F0-8CB7-4039-9DA7-3D52E28475A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8" name="Text Box 1932">
          <a:extLst>
            <a:ext uri="{FF2B5EF4-FFF2-40B4-BE49-F238E27FC236}">
              <a16:creationId xmlns:a16="http://schemas.microsoft.com/office/drawing/2014/main" id="{D5D9491F-3695-44A5-9E00-84972546E7F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099" name="Text Box 1935">
          <a:extLst>
            <a:ext uri="{FF2B5EF4-FFF2-40B4-BE49-F238E27FC236}">
              <a16:creationId xmlns:a16="http://schemas.microsoft.com/office/drawing/2014/main" id="{C5D89050-B03E-480C-9933-97A2F5036F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0" name="Text Box 1938">
          <a:extLst>
            <a:ext uri="{FF2B5EF4-FFF2-40B4-BE49-F238E27FC236}">
              <a16:creationId xmlns:a16="http://schemas.microsoft.com/office/drawing/2014/main" id="{8EA7BEA2-1D20-4157-9112-B150A4A04B0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1" name="Text Box 1941">
          <a:extLst>
            <a:ext uri="{FF2B5EF4-FFF2-40B4-BE49-F238E27FC236}">
              <a16:creationId xmlns:a16="http://schemas.microsoft.com/office/drawing/2014/main" id="{FB860671-2B5D-460D-8447-0D2F39BC871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2" name="Text Box 1944">
          <a:extLst>
            <a:ext uri="{FF2B5EF4-FFF2-40B4-BE49-F238E27FC236}">
              <a16:creationId xmlns:a16="http://schemas.microsoft.com/office/drawing/2014/main" id="{E8A6C660-69A1-4718-B696-C280A4840AF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3" name="Text Box 1947">
          <a:extLst>
            <a:ext uri="{FF2B5EF4-FFF2-40B4-BE49-F238E27FC236}">
              <a16:creationId xmlns:a16="http://schemas.microsoft.com/office/drawing/2014/main" id="{FA056899-93D6-4D34-9990-36D18C7E30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4" name="Text Box 1950">
          <a:extLst>
            <a:ext uri="{FF2B5EF4-FFF2-40B4-BE49-F238E27FC236}">
              <a16:creationId xmlns:a16="http://schemas.microsoft.com/office/drawing/2014/main" id="{A53B5C94-94D8-49F4-BB9A-6F54ADEEBC8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5" name="Text Box 1975">
          <a:extLst>
            <a:ext uri="{FF2B5EF4-FFF2-40B4-BE49-F238E27FC236}">
              <a16:creationId xmlns:a16="http://schemas.microsoft.com/office/drawing/2014/main" id="{AD7A8A5B-8E03-404D-89D1-C8ECFA0F05C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6" name="Text Box 1978">
          <a:extLst>
            <a:ext uri="{FF2B5EF4-FFF2-40B4-BE49-F238E27FC236}">
              <a16:creationId xmlns:a16="http://schemas.microsoft.com/office/drawing/2014/main" id="{424B12AC-3EB1-47D6-B5BE-1CBF3B965AA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7" name="Text Box 1981">
          <a:extLst>
            <a:ext uri="{FF2B5EF4-FFF2-40B4-BE49-F238E27FC236}">
              <a16:creationId xmlns:a16="http://schemas.microsoft.com/office/drawing/2014/main" id="{6FB1500A-73FC-408B-BFFE-2C654275679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8" name="Text Box 1984">
          <a:extLst>
            <a:ext uri="{FF2B5EF4-FFF2-40B4-BE49-F238E27FC236}">
              <a16:creationId xmlns:a16="http://schemas.microsoft.com/office/drawing/2014/main" id="{C84740B7-D6BB-452C-8930-1F20F77368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09" name="Text Box 1987">
          <a:extLst>
            <a:ext uri="{FF2B5EF4-FFF2-40B4-BE49-F238E27FC236}">
              <a16:creationId xmlns:a16="http://schemas.microsoft.com/office/drawing/2014/main" id="{1667FDB2-1328-4E99-B4C5-2A90FFA4C0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0" name="Text Box 1990">
          <a:extLst>
            <a:ext uri="{FF2B5EF4-FFF2-40B4-BE49-F238E27FC236}">
              <a16:creationId xmlns:a16="http://schemas.microsoft.com/office/drawing/2014/main" id="{30301DDC-30A8-4F55-BE8C-39F2D9BB4A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1" name="Text Box 1993">
          <a:extLst>
            <a:ext uri="{FF2B5EF4-FFF2-40B4-BE49-F238E27FC236}">
              <a16:creationId xmlns:a16="http://schemas.microsoft.com/office/drawing/2014/main" id="{AAEA24B5-0459-4EED-8601-DA3E27098C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2" name="Text Box 1996">
          <a:extLst>
            <a:ext uri="{FF2B5EF4-FFF2-40B4-BE49-F238E27FC236}">
              <a16:creationId xmlns:a16="http://schemas.microsoft.com/office/drawing/2014/main" id="{01159E8E-8206-4118-9EC9-85FF75AC33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3" name="Text Box 1999">
          <a:extLst>
            <a:ext uri="{FF2B5EF4-FFF2-40B4-BE49-F238E27FC236}">
              <a16:creationId xmlns:a16="http://schemas.microsoft.com/office/drawing/2014/main" id="{878564D8-4917-4F08-9269-13C13E5D0C5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4" name="Text Box 2002">
          <a:extLst>
            <a:ext uri="{FF2B5EF4-FFF2-40B4-BE49-F238E27FC236}">
              <a16:creationId xmlns:a16="http://schemas.microsoft.com/office/drawing/2014/main" id="{94AE7737-1956-42C6-8622-1ABC17A7305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5" name="Text Box 2005">
          <a:extLst>
            <a:ext uri="{FF2B5EF4-FFF2-40B4-BE49-F238E27FC236}">
              <a16:creationId xmlns:a16="http://schemas.microsoft.com/office/drawing/2014/main" id="{6F0B3E64-1033-4E33-8976-E6CFE46C00D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6" name="Text Box 2008">
          <a:extLst>
            <a:ext uri="{FF2B5EF4-FFF2-40B4-BE49-F238E27FC236}">
              <a16:creationId xmlns:a16="http://schemas.microsoft.com/office/drawing/2014/main" id="{19DA864B-6C93-4A12-9033-1D94C7D6F1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7" name="Text Box 2011">
          <a:extLst>
            <a:ext uri="{FF2B5EF4-FFF2-40B4-BE49-F238E27FC236}">
              <a16:creationId xmlns:a16="http://schemas.microsoft.com/office/drawing/2014/main" id="{2C84A53E-18E6-4A27-A94B-66C15A411E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8" name="Text Box 2014">
          <a:extLst>
            <a:ext uri="{FF2B5EF4-FFF2-40B4-BE49-F238E27FC236}">
              <a16:creationId xmlns:a16="http://schemas.microsoft.com/office/drawing/2014/main" id="{186557F3-C58D-44F8-96E8-CA4E5E60EC7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19" name="Text Box 2017">
          <a:extLst>
            <a:ext uri="{FF2B5EF4-FFF2-40B4-BE49-F238E27FC236}">
              <a16:creationId xmlns:a16="http://schemas.microsoft.com/office/drawing/2014/main" id="{6BBC3AEC-0A2A-4D04-BBBA-1C4DEB7CA3F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0" name="Text Box 2042">
          <a:extLst>
            <a:ext uri="{FF2B5EF4-FFF2-40B4-BE49-F238E27FC236}">
              <a16:creationId xmlns:a16="http://schemas.microsoft.com/office/drawing/2014/main" id="{548A0EA9-A0D0-4716-853F-334DA887F8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1" name="Text Box 2045">
          <a:extLst>
            <a:ext uri="{FF2B5EF4-FFF2-40B4-BE49-F238E27FC236}">
              <a16:creationId xmlns:a16="http://schemas.microsoft.com/office/drawing/2014/main" id="{CBB7AAF6-181D-4C16-B80F-09ED58081B3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2" name="Text Box 2048">
          <a:extLst>
            <a:ext uri="{FF2B5EF4-FFF2-40B4-BE49-F238E27FC236}">
              <a16:creationId xmlns:a16="http://schemas.microsoft.com/office/drawing/2014/main" id="{E7B095BE-A83F-4CFD-A8DB-003A4AAFB4E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3" name="Text Box 2051">
          <a:extLst>
            <a:ext uri="{FF2B5EF4-FFF2-40B4-BE49-F238E27FC236}">
              <a16:creationId xmlns:a16="http://schemas.microsoft.com/office/drawing/2014/main" id="{2860F409-9EED-4E7C-8CE8-747CF392113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4" name="Text Box 2054">
          <a:extLst>
            <a:ext uri="{FF2B5EF4-FFF2-40B4-BE49-F238E27FC236}">
              <a16:creationId xmlns:a16="http://schemas.microsoft.com/office/drawing/2014/main" id="{1CDC7EA9-38E8-43B3-9D2B-1883C7D5214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5" name="Text Box 2057">
          <a:extLst>
            <a:ext uri="{FF2B5EF4-FFF2-40B4-BE49-F238E27FC236}">
              <a16:creationId xmlns:a16="http://schemas.microsoft.com/office/drawing/2014/main" id="{5CF7F1EF-4552-421B-9B43-4AA8562749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6" name="Text Box 2060">
          <a:extLst>
            <a:ext uri="{FF2B5EF4-FFF2-40B4-BE49-F238E27FC236}">
              <a16:creationId xmlns:a16="http://schemas.microsoft.com/office/drawing/2014/main" id="{09E0C7D7-EA68-4C94-A485-B351F2C7995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7" name="Text Box 2063">
          <a:extLst>
            <a:ext uri="{FF2B5EF4-FFF2-40B4-BE49-F238E27FC236}">
              <a16:creationId xmlns:a16="http://schemas.microsoft.com/office/drawing/2014/main" id="{136EC36A-2608-4524-B2D4-FFDC0A25ED6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8" name="Text Box 2066">
          <a:extLst>
            <a:ext uri="{FF2B5EF4-FFF2-40B4-BE49-F238E27FC236}">
              <a16:creationId xmlns:a16="http://schemas.microsoft.com/office/drawing/2014/main" id="{81498835-FA1D-456B-96DA-A78F04754B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29" name="Text Box 2069">
          <a:extLst>
            <a:ext uri="{FF2B5EF4-FFF2-40B4-BE49-F238E27FC236}">
              <a16:creationId xmlns:a16="http://schemas.microsoft.com/office/drawing/2014/main" id="{CA10E571-3D89-4A40-BE0C-F1D58D05A8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0" name="Text Box 2072">
          <a:extLst>
            <a:ext uri="{FF2B5EF4-FFF2-40B4-BE49-F238E27FC236}">
              <a16:creationId xmlns:a16="http://schemas.microsoft.com/office/drawing/2014/main" id="{196E0D88-A5CC-4243-AF88-D0CDC820AC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1" name="Text Box 2075">
          <a:extLst>
            <a:ext uri="{FF2B5EF4-FFF2-40B4-BE49-F238E27FC236}">
              <a16:creationId xmlns:a16="http://schemas.microsoft.com/office/drawing/2014/main" id="{9C530CD4-B2E4-41A0-B6E8-125B28E16CE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2" name="Text Box 2078">
          <a:extLst>
            <a:ext uri="{FF2B5EF4-FFF2-40B4-BE49-F238E27FC236}">
              <a16:creationId xmlns:a16="http://schemas.microsoft.com/office/drawing/2014/main" id="{A33B283D-442F-40CC-AB27-99986707379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3" name="Text Box 2081">
          <a:extLst>
            <a:ext uri="{FF2B5EF4-FFF2-40B4-BE49-F238E27FC236}">
              <a16:creationId xmlns:a16="http://schemas.microsoft.com/office/drawing/2014/main" id="{83FD3B88-5CF0-4C85-A968-DCA2C46B9A2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4" name="Text Box 2084">
          <a:extLst>
            <a:ext uri="{FF2B5EF4-FFF2-40B4-BE49-F238E27FC236}">
              <a16:creationId xmlns:a16="http://schemas.microsoft.com/office/drawing/2014/main" id="{DC555506-CB4C-4452-961F-FF5BEB9B847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5" name="Text Box 2109">
          <a:extLst>
            <a:ext uri="{FF2B5EF4-FFF2-40B4-BE49-F238E27FC236}">
              <a16:creationId xmlns:a16="http://schemas.microsoft.com/office/drawing/2014/main" id="{D667382B-C227-43CE-96E6-3C89E9CFE7A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6" name="Text Box 2112">
          <a:extLst>
            <a:ext uri="{FF2B5EF4-FFF2-40B4-BE49-F238E27FC236}">
              <a16:creationId xmlns:a16="http://schemas.microsoft.com/office/drawing/2014/main" id="{DC4624E5-F6CE-445F-8A95-58FB4C50A29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7" name="Text Box 2115">
          <a:extLst>
            <a:ext uri="{FF2B5EF4-FFF2-40B4-BE49-F238E27FC236}">
              <a16:creationId xmlns:a16="http://schemas.microsoft.com/office/drawing/2014/main" id="{37024A2D-2734-45FF-BFB4-0D2336050F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8" name="Text Box 2118">
          <a:extLst>
            <a:ext uri="{FF2B5EF4-FFF2-40B4-BE49-F238E27FC236}">
              <a16:creationId xmlns:a16="http://schemas.microsoft.com/office/drawing/2014/main" id="{EA50BC28-07D0-425D-A094-4CC4981431F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39" name="Text Box 2121">
          <a:extLst>
            <a:ext uri="{FF2B5EF4-FFF2-40B4-BE49-F238E27FC236}">
              <a16:creationId xmlns:a16="http://schemas.microsoft.com/office/drawing/2014/main" id="{9181C482-0F40-406D-8B3D-58ADCB17817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0" name="Text Box 2124">
          <a:extLst>
            <a:ext uri="{FF2B5EF4-FFF2-40B4-BE49-F238E27FC236}">
              <a16:creationId xmlns:a16="http://schemas.microsoft.com/office/drawing/2014/main" id="{9056305B-1C41-4E38-BD75-BFE5892E6A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1" name="Text Box 2127">
          <a:extLst>
            <a:ext uri="{FF2B5EF4-FFF2-40B4-BE49-F238E27FC236}">
              <a16:creationId xmlns:a16="http://schemas.microsoft.com/office/drawing/2014/main" id="{FD45F7D8-B62B-4D78-A18D-AEB7EFE49AB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2" name="Text Box 2130">
          <a:extLst>
            <a:ext uri="{FF2B5EF4-FFF2-40B4-BE49-F238E27FC236}">
              <a16:creationId xmlns:a16="http://schemas.microsoft.com/office/drawing/2014/main" id="{B72D58B8-269F-4AA5-9C91-D555FE9CE25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3" name="Text Box 2133">
          <a:extLst>
            <a:ext uri="{FF2B5EF4-FFF2-40B4-BE49-F238E27FC236}">
              <a16:creationId xmlns:a16="http://schemas.microsoft.com/office/drawing/2014/main" id="{2C562629-FC27-4AC7-8EB9-EFF3A7F5860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4" name="Text Box 2136">
          <a:extLst>
            <a:ext uri="{FF2B5EF4-FFF2-40B4-BE49-F238E27FC236}">
              <a16:creationId xmlns:a16="http://schemas.microsoft.com/office/drawing/2014/main" id="{D0D53BBC-0765-4199-9CC7-CC6871F7C0A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5" name="Text Box 2139">
          <a:extLst>
            <a:ext uri="{FF2B5EF4-FFF2-40B4-BE49-F238E27FC236}">
              <a16:creationId xmlns:a16="http://schemas.microsoft.com/office/drawing/2014/main" id="{EBC4CD28-36E7-4695-8445-7F9287DEA76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6" name="Text Box 2142">
          <a:extLst>
            <a:ext uri="{FF2B5EF4-FFF2-40B4-BE49-F238E27FC236}">
              <a16:creationId xmlns:a16="http://schemas.microsoft.com/office/drawing/2014/main" id="{90CFAB1C-AC82-4F6D-8C1D-B6FF583C395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7" name="Text Box 2145">
          <a:extLst>
            <a:ext uri="{FF2B5EF4-FFF2-40B4-BE49-F238E27FC236}">
              <a16:creationId xmlns:a16="http://schemas.microsoft.com/office/drawing/2014/main" id="{388762CA-B2A1-4611-B96E-10F04AB5E9B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8" name="Text Box 2148">
          <a:extLst>
            <a:ext uri="{FF2B5EF4-FFF2-40B4-BE49-F238E27FC236}">
              <a16:creationId xmlns:a16="http://schemas.microsoft.com/office/drawing/2014/main" id="{FE5557A1-EFE8-4785-AD9B-A70C4300A71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49" name="Text Box 2151">
          <a:extLst>
            <a:ext uri="{FF2B5EF4-FFF2-40B4-BE49-F238E27FC236}">
              <a16:creationId xmlns:a16="http://schemas.microsoft.com/office/drawing/2014/main" id="{8EA95762-FBB8-43B0-AC6B-8FABBCF3459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0" name="Text Box 2176">
          <a:extLst>
            <a:ext uri="{FF2B5EF4-FFF2-40B4-BE49-F238E27FC236}">
              <a16:creationId xmlns:a16="http://schemas.microsoft.com/office/drawing/2014/main" id="{A2F568FA-4BDC-4D03-8D17-2527796C16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1" name="Text Box 2179">
          <a:extLst>
            <a:ext uri="{FF2B5EF4-FFF2-40B4-BE49-F238E27FC236}">
              <a16:creationId xmlns:a16="http://schemas.microsoft.com/office/drawing/2014/main" id="{946B1E72-FE8B-44AC-8927-B901DDC98C7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2" name="Text Box 2182">
          <a:extLst>
            <a:ext uri="{FF2B5EF4-FFF2-40B4-BE49-F238E27FC236}">
              <a16:creationId xmlns:a16="http://schemas.microsoft.com/office/drawing/2014/main" id="{459046BB-DEF9-4ED2-997D-3352D9522DA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3" name="Text Box 2185">
          <a:extLst>
            <a:ext uri="{FF2B5EF4-FFF2-40B4-BE49-F238E27FC236}">
              <a16:creationId xmlns:a16="http://schemas.microsoft.com/office/drawing/2014/main" id="{AE9223EF-8BFC-4A19-8257-81C7C33AD3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4" name="Text Box 2188">
          <a:extLst>
            <a:ext uri="{FF2B5EF4-FFF2-40B4-BE49-F238E27FC236}">
              <a16:creationId xmlns:a16="http://schemas.microsoft.com/office/drawing/2014/main" id="{9C9DDE92-84C5-42AC-9C26-085AD05E705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5" name="Text Box 2191">
          <a:extLst>
            <a:ext uri="{FF2B5EF4-FFF2-40B4-BE49-F238E27FC236}">
              <a16:creationId xmlns:a16="http://schemas.microsoft.com/office/drawing/2014/main" id="{97C645EC-0344-4697-A67C-1410334B8FA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6" name="Text Box 2194">
          <a:extLst>
            <a:ext uri="{FF2B5EF4-FFF2-40B4-BE49-F238E27FC236}">
              <a16:creationId xmlns:a16="http://schemas.microsoft.com/office/drawing/2014/main" id="{95FC8DFC-407F-4E3A-91ED-ECAD05949F8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7" name="Text Box 2197">
          <a:extLst>
            <a:ext uri="{FF2B5EF4-FFF2-40B4-BE49-F238E27FC236}">
              <a16:creationId xmlns:a16="http://schemas.microsoft.com/office/drawing/2014/main" id="{24D339F2-8CE1-4A43-8CC7-A2C6F6723C8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8" name="Text Box 2200">
          <a:extLst>
            <a:ext uri="{FF2B5EF4-FFF2-40B4-BE49-F238E27FC236}">
              <a16:creationId xmlns:a16="http://schemas.microsoft.com/office/drawing/2014/main" id="{B6536664-F6B0-42B2-8E4C-932988F8F4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59" name="Text Box 2203">
          <a:extLst>
            <a:ext uri="{FF2B5EF4-FFF2-40B4-BE49-F238E27FC236}">
              <a16:creationId xmlns:a16="http://schemas.microsoft.com/office/drawing/2014/main" id="{C3727CD9-5AD5-4A81-812E-D54D10A50A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0" name="Text Box 2206">
          <a:extLst>
            <a:ext uri="{FF2B5EF4-FFF2-40B4-BE49-F238E27FC236}">
              <a16:creationId xmlns:a16="http://schemas.microsoft.com/office/drawing/2014/main" id="{B8A32BAF-DAF2-4666-BA6A-72B478B25B4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1" name="Text Box 2209">
          <a:extLst>
            <a:ext uri="{FF2B5EF4-FFF2-40B4-BE49-F238E27FC236}">
              <a16:creationId xmlns:a16="http://schemas.microsoft.com/office/drawing/2014/main" id="{B290773F-CB46-4D85-9393-DB433DE0E67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2" name="Text Box 2212">
          <a:extLst>
            <a:ext uri="{FF2B5EF4-FFF2-40B4-BE49-F238E27FC236}">
              <a16:creationId xmlns:a16="http://schemas.microsoft.com/office/drawing/2014/main" id="{BEDD3A3A-BC55-4448-8E3E-6B74B5EA1A3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3" name="Text Box 2215">
          <a:extLst>
            <a:ext uri="{FF2B5EF4-FFF2-40B4-BE49-F238E27FC236}">
              <a16:creationId xmlns:a16="http://schemas.microsoft.com/office/drawing/2014/main" id="{0F864E8E-7607-4AB4-8A8B-5ABF1CA8D91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4" name="Text Box 2218">
          <a:extLst>
            <a:ext uri="{FF2B5EF4-FFF2-40B4-BE49-F238E27FC236}">
              <a16:creationId xmlns:a16="http://schemas.microsoft.com/office/drawing/2014/main" id="{C5536FD7-ACB3-4C93-B729-5ADD9F0AAC3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5" name="Text Box 2243">
          <a:extLst>
            <a:ext uri="{FF2B5EF4-FFF2-40B4-BE49-F238E27FC236}">
              <a16:creationId xmlns:a16="http://schemas.microsoft.com/office/drawing/2014/main" id="{8FAD6374-1D5E-4A1E-B2CA-D9E32B7A720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6" name="Text Box 2246">
          <a:extLst>
            <a:ext uri="{FF2B5EF4-FFF2-40B4-BE49-F238E27FC236}">
              <a16:creationId xmlns:a16="http://schemas.microsoft.com/office/drawing/2014/main" id="{1D6A2688-289D-44CB-A21D-847FE771081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7" name="Text Box 2249">
          <a:extLst>
            <a:ext uri="{FF2B5EF4-FFF2-40B4-BE49-F238E27FC236}">
              <a16:creationId xmlns:a16="http://schemas.microsoft.com/office/drawing/2014/main" id="{13984141-782F-49A2-8A60-ECA54228FA1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8" name="Text Box 2252">
          <a:extLst>
            <a:ext uri="{FF2B5EF4-FFF2-40B4-BE49-F238E27FC236}">
              <a16:creationId xmlns:a16="http://schemas.microsoft.com/office/drawing/2014/main" id="{84F6FE9E-1F22-478D-8709-5025721FCED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69" name="Text Box 2255">
          <a:extLst>
            <a:ext uri="{FF2B5EF4-FFF2-40B4-BE49-F238E27FC236}">
              <a16:creationId xmlns:a16="http://schemas.microsoft.com/office/drawing/2014/main" id="{F8071F79-FEA3-4390-927B-FCCC4CD6BA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0" name="Text Box 2258">
          <a:extLst>
            <a:ext uri="{FF2B5EF4-FFF2-40B4-BE49-F238E27FC236}">
              <a16:creationId xmlns:a16="http://schemas.microsoft.com/office/drawing/2014/main" id="{2CB0000A-E60A-4BAC-A0EB-B812AE4E593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1" name="Text Box 2261">
          <a:extLst>
            <a:ext uri="{FF2B5EF4-FFF2-40B4-BE49-F238E27FC236}">
              <a16:creationId xmlns:a16="http://schemas.microsoft.com/office/drawing/2014/main" id="{04F3B00F-59D0-487D-9149-B858E2B6FB6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2" name="Text Box 2264">
          <a:extLst>
            <a:ext uri="{FF2B5EF4-FFF2-40B4-BE49-F238E27FC236}">
              <a16:creationId xmlns:a16="http://schemas.microsoft.com/office/drawing/2014/main" id="{0135E1B7-61D6-4E0C-8CEE-05FCC116BDC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3" name="Text Box 2267">
          <a:extLst>
            <a:ext uri="{FF2B5EF4-FFF2-40B4-BE49-F238E27FC236}">
              <a16:creationId xmlns:a16="http://schemas.microsoft.com/office/drawing/2014/main" id="{1B9A55F5-3080-4973-869A-EC6D7BA80D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4" name="Text Box 2270">
          <a:extLst>
            <a:ext uri="{FF2B5EF4-FFF2-40B4-BE49-F238E27FC236}">
              <a16:creationId xmlns:a16="http://schemas.microsoft.com/office/drawing/2014/main" id="{55A5D764-9E1A-47E0-995B-AC0616397C0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5" name="Text Box 2273">
          <a:extLst>
            <a:ext uri="{FF2B5EF4-FFF2-40B4-BE49-F238E27FC236}">
              <a16:creationId xmlns:a16="http://schemas.microsoft.com/office/drawing/2014/main" id="{52848E0D-B263-44F2-B863-07578CC5CD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6" name="Text Box 2276">
          <a:extLst>
            <a:ext uri="{FF2B5EF4-FFF2-40B4-BE49-F238E27FC236}">
              <a16:creationId xmlns:a16="http://schemas.microsoft.com/office/drawing/2014/main" id="{A2DC6338-2929-43BD-9408-F8DACA7B9FC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7" name="Text Box 2279">
          <a:extLst>
            <a:ext uri="{FF2B5EF4-FFF2-40B4-BE49-F238E27FC236}">
              <a16:creationId xmlns:a16="http://schemas.microsoft.com/office/drawing/2014/main" id="{CD5E0EBB-D9F4-4E39-82A7-F44B6845519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8" name="Text Box 2282">
          <a:extLst>
            <a:ext uri="{FF2B5EF4-FFF2-40B4-BE49-F238E27FC236}">
              <a16:creationId xmlns:a16="http://schemas.microsoft.com/office/drawing/2014/main" id="{F1930D5E-113E-40A8-89CF-3847F82C0A2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79" name="Text Box 2285">
          <a:extLst>
            <a:ext uri="{FF2B5EF4-FFF2-40B4-BE49-F238E27FC236}">
              <a16:creationId xmlns:a16="http://schemas.microsoft.com/office/drawing/2014/main" id="{A74E6867-9410-402B-8A51-B0E1B0F846E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0" name="Text Box 2310">
          <a:extLst>
            <a:ext uri="{FF2B5EF4-FFF2-40B4-BE49-F238E27FC236}">
              <a16:creationId xmlns:a16="http://schemas.microsoft.com/office/drawing/2014/main" id="{6E5A1AB2-AB6E-47C8-AF70-D23231CB5EA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1" name="Text Box 2313">
          <a:extLst>
            <a:ext uri="{FF2B5EF4-FFF2-40B4-BE49-F238E27FC236}">
              <a16:creationId xmlns:a16="http://schemas.microsoft.com/office/drawing/2014/main" id="{896A1AEF-7AE7-4737-8567-18BD9E1A2E6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2" name="Text Box 2316">
          <a:extLst>
            <a:ext uri="{FF2B5EF4-FFF2-40B4-BE49-F238E27FC236}">
              <a16:creationId xmlns:a16="http://schemas.microsoft.com/office/drawing/2014/main" id="{8E209183-D3BA-496B-B0A1-B91D2C15F96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3" name="Text Box 2319">
          <a:extLst>
            <a:ext uri="{FF2B5EF4-FFF2-40B4-BE49-F238E27FC236}">
              <a16:creationId xmlns:a16="http://schemas.microsoft.com/office/drawing/2014/main" id="{D1A152B3-78A7-4ED3-B6E6-66B5BF8CFE5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4" name="Text Box 2322">
          <a:extLst>
            <a:ext uri="{FF2B5EF4-FFF2-40B4-BE49-F238E27FC236}">
              <a16:creationId xmlns:a16="http://schemas.microsoft.com/office/drawing/2014/main" id="{D89CDE87-B87A-48C5-A5BB-38C747C92C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5" name="Text Box 2325">
          <a:extLst>
            <a:ext uri="{FF2B5EF4-FFF2-40B4-BE49-F238E27FC236}">
              <a16:creationId xmlns:a16="http://schemas.microsoft.com/office/drawing/2014/main" id="{1240724F-F612-4786-BCFC-EAA5F1E10F8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6" name="Text Box 2328">
          <a:extLst>
            <a:ext uri="{FF2B5EF4-FFF2-40B4-BE49-F238E27FC236}">
              <a16:creationId xmlns:a16="http://schemas.microsoft.com/office/drawing/2014/main" id="{0DEAC398-47EF-46C1-90E9-AA8177319CC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7" name="Text Box 2331">
          <a:extLst>
            <a:ext uri="{FF2B5EF4-FFF2-40B4-BE49-F238E27FC236}">
              <a16:creationId xmlns:a16="http://schemas.microsoft.com/office/drawing/2014/main" id="{0DC5423B-7A0B-48AC-BAFF-60D2103F4A0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8" name="Text Box 2334">
          <a:extLst>
            <a:ext uri="{FF2B5EF4-FFF2-40B4-BE49-F238E27FC236}">
              <a16:creationId xmlns:a16="http://schemas.microsoft.com/office/drawing/2014/main" id="{5AD7E58F-9333-4365-897D-EFBAD8644AB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89" name="Text Box 2337">
          <a:extLst>
            <a:ext uri="{FF2B5EF4-FFF2-40B4-BE49-F238E27FC236}">
              <a16:creationId xmlns:a16="http://schemas.microsoft.com/office/drawing/2014/main" id="{E63CC273-389C-45D1-97D6-20765D540D3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0" name="Text Box 2340">
          <a:extLst>
            <a:ext uri="{FF2B5EF4-FFF2-40B4-BE49-F238E27FC236}">
              <a16:creationId xmlns:a16="http://schemas.microsoft.com/office/drawing/2014/main" id="{CC690E29-497D-426D-8C1C-756765A6716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1" name="Text Box 2343">
          <a:extLst>
            <a:ext uri="{FF2B5EF4-FFF2-40B4-BE49-F238E27FC236}">
              <a16:creationId xmlns:a16="http://schemas.microsoft.com/office/drawing/2014/main" id="{C6EF960F-AD4D-47DD-92BA-2133704FD6B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2" name="Text Box 2346">
          <a:extLst>
            <a:ext uri="{FF2B5EF4-FFF2-40B4-BE49-F238E27FC236}">
              <a16:creationId xmlns:a16="http://schemas.microsoft.com/office/drawing/2014/main" id="{5BEF1BFC-4C85-4735-A027-2E81930C143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3" name="Text Box 2349">
          <a:extLst>
            <a:ext uri="{FF2B5EF4-FFF2-40B4-BE49-F238E27FC236}">
              <a16:creationId xmlns:a16="http://schemas.microsoft.com/office/drawing/2014/main" id="{1FB221D5-1C90-42CA-8953-05C8325BB8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4" name="Text Box 2352">
          <a:extLst>
            <a:ext uri="{FF2B5EF4-FFF2-40B4-BE49-F238E27FC236}">
              <a16:creationId xmlns:a16="http://schemas.microsoft.com/office/drawing/2014/main" id="{C9ADEF15-AD51-48BC-9D9E-653E2B6977C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5" name="Text Box 2377">
          <a:extLst>
            <a:ext uri="{FF2B5EF4-FFF2-40B4-BE49-F238E27FC236}">
              <a16:creationId xmlns:a16="http://schemas.microsoft.com/office/drawing/2014/main" id="{5A503105-E7C5-446B-B0C0-7EB580E0E7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6" name="Text Box 2380">
          <a:extLst>
            <a:ext uri="{FF2B5EF4-FFF2-40B4-BE49-F238E27FC236}">
              <a16:creationId xmlns:a16="http://schemas.microsoft.com/office/drawing/2014/main" id="{D76C9786-B0E6-4085-9A4B-DF0C0A2286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7" name="Text Box 2383">
          <a:extLst>
            <a:ext uri="{FF2B5EF4-FFF2-40B4-BE49-F238E27FC236}">
              <a16:creationId xmlns:a16="http://schemas.microsoft.com/office/drawing/2014/main" id="{3C145FA2-4D3F-4923-975B-5B4D8BDFF4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8" name="Text Box 2386">
          <a:extLst>
            <a:ext uri="{FF2B5EF4-FFF2-40B4-BE49-F238E27FC236}">
              <a16:creationId xmlns:a16="http://schemas.microsoft.com/office/drawing/2014/main" id="{727F334B-45B5-4CB6-A7F1-F74DDAC3895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199" name="Text Box 2389">
          <a:extLst>
            <a:ext uri="{FF2B5EF4-FFF2-40B4-BE49-F238E27FC236}">
              <a16:creationId xmlns:a16="http://schemas.microsoft.com/office/drawing/2014/main" id="{2A541CA2-C0E2-479D-938D-485AD1EC4D7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0" name="Text Box 2392">
          <a:extLst>
            <a:ext uri="{FF2B5EF4-FFF2-40B4-BE49-F238E27FC236}">
              <a16:creationId xmlns:a16="http://schemas.microsoft.com/office/drawing/2014/main" id="{65AFD51D-C7ED-46E5-AD98-F7B21DE9425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1" name="Text Box 2395">
          <a:extLst>
            <a:ext uri="{FF2B5EF4-FFF2-40B4-BE49-F238E27FC236}">
              <a16:creationId xmlns:a16="http://schemas.microsoft.com/office/drawing/2014/main" id="{D321D790-0CDA-4D53-8AC9-F01222F2BD4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2" name="Text Box 2398">
          <a:extLst>
            <a:ext uri="{FF2B5EF4-FFF2-40B4-BE49-F238E27FC236}">
              <a16:creationId xmlns:a16="http://schemas.microsoft.com/office/drawing/2014/main" id="{2B20E5B9-B64C-4B59-BA24-6D9ACC44A63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3" name="Text Box 2401">
          <a:extLst>
            <a:ext uri="{FF2B5EF4-FFF2-40B4-BE49-F238E27FC236}">
              <a16:creationId xmlns:a16="http://schemas.microsoft.com/office/drawing/2014/main" id="{8737B6D0-5034-47DA-9F50-A24FED47B8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4" name="Text Box 2404">
          <a:extLst>
            <a:ext uri="{FF2B5EF4-FFF2-40B4-BE49-F238E27FC236}">
              <a16:creationId xmlns:a16="http://schemas.microsoft.com/office/drawing/2014/main" id="{ADC9E842-8146-4054-B129-73BD4E67FC0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5" name="Text Box 2407">
          <a:extLst>
            <a:ext uri="{FF2B5EF4-FFF2-40B4-BE49-F238E27FC236}">
              <a16:creationId xmlns:a16="http://schemas.microsoft.com/office/drawing/2014/main" id="{01317C02-FBF2-4CDF-841A-FAF0CC84A5E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6" name="Text Box 2410">
          <a:extLst>
            <a:ext uri="{FF2B5EF4-FFF2-40B4-BE49-F238E27FC236}">
              <a16:creationId xmlns:a16="http://schemas.microsoft.com/office/drawing/2014/main" id="{5BEA9105-763C-4279-B493-A647B15741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7" name="Text Box 2413">
          <a:extLst>
            <a:ext uri="{FF2B5EF4-FFF2-40B4-BE49-F238E27FC236}">
              <a16:creationId xmlns:a16="http://schemas.microsoft.com/office/drawing/2014/main" id="{1C52E1A5-D84D-476A-A950-2997EF83229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8" name="Text Box 2416">
          <a:extLst>
            <a:ext uri="{FF2B5EF4-FFF2-40B4-BE49-F238E27FC236}">
              <a16:creationId xmlns:a16="http://schemas.microsoft.com/office/drawing/2014/main" id="{DE24F5E3-C5E1-4DFB-95AD-35549A26DCC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09" name="Text Box 2419">
          <a:extLst>
            <a:ext uri="{FF2B5EF4-FFF2-40B4-BE49-F238E27FC236}">
              <a16:creationId xmlns:a16="http://schemas.microsoft.com/office/drawing/2014/main" id="{5AC5317F-A514-4367-BB18-2F33BB85F69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0" name="Text Box 2444">
          <a:extLst>
            <a:ext uri="{FF2B5EF4-FFF2-40B4-BE49-F238E27FC236}">
              <a16:creationId xmlns:a16="http://schemas.microsoft.com/office/drawing/2014/main" id="{696C56D8-7569-48CB-8A63-A01B807CD3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1" name="Text Box 2447">
          <a:extLst>
            <a:ext uri="{FF2B5EF4-FFF2-40B4-BE49-F238E27FC236}">
              <a16:creationId xmlns:a16="http://schemas.microsoft.com/office/drawing/2014/main" id="{5114F56A-27C5-4B83-ACF2-4B6DE687501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2" name="Text Box 2450">
          <a:extLst>
            <a:ext uri="{FF2B5EF4-FFF2-40B4-BE49-F238E27FC236}">
              <a16:creationId xmlns:a16="http://schemas.microsoft.com/office/drawing/2014/main" id="{79D86CFF-7AF9-434B-8032-2981D653E80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3" name="Text Box 2453">
          <a:extLst>
            <a:ext uri="{FF2B5EF4-FFF2-40B4-BE49-F238E27FC236}">
              <a16:creationId xmlns:a16="http://schemas.microsoft.com/office/drawing/2014/main" id="{0EAA8E9A-7083-4633-B3A9-E6BE4DBB5AB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4" name="Text Box 2456">
          <a:extLst>
            <a:ext uri="{FF2B5EF4-FFF2-40B4-BE49-F238E27FC236}">
              <a16:creationId xmlns:a16="http://schemas.microsoft.com/office/drawing/2014/main" id="{A719FA93-3739-49EF-ABC9-38138581874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5" name="Text Box 2459">
          <a:extLst>
            <a:ext uri="{FF2B5EF4-FFF2-40B4-BE49-F238E27FC236}">
              <a16:creationId xmlns:a16="http://schemas.microsoft.com/office/drawing/2014/main" id="{6041F338-5194-463B-AFE9-D1821A8A195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6" name="Text Box 2462">
          <a:extLst>
            <a:ext uri="{FF2B5EF4-FFF2-40B4-BE49-F238E27FC236}">
              <a16:creationId xmlns:a16="http://schemas.microsoft.com/office/drawing/2014/main" id="{2B20620B-816B-4E24-985E-CA9CA533787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7" name="Text Box 2465">
          <a:extLst>
            <a:ext uri="{FF2B5EF4-FFF2-40B4-BE49-F238E27FC236}">
              <a16:creationId xmlns:a16="http://schemas.microsoft.com/office/drawing/2014/main" id="{9B958F8E-EE29-4D50-BC3B-9588E106E9F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8" name="Text Box 2468">
          <a:extLst>
            <a:ext uri="{FF2B5EF4-FFF2-40B4-BE49-F238E27FC236}">
              <a16:creationId xmlns:a16="http://schemas.microsoft.com/office/drawing/2014/main" id="{25154B37-1180-42CC-980E-C7128DE51DA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19" name="Text Box 2471">
          <a:extLst>
            <a:ext uri="{FF2B5EF4-FFF2-40B4-BE49-F238E27FC236}">
              <a16:creationId xmlns:a16="http://schemas.microsoft.com/office/drawing/2014/main" id="{0DBABC0A-C25D-464E-872F-0822E51763F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0" name="Text Box 2474">
          <a:extLst>
            <a:ext uri="{FF2B5EF4-FFF2-40B4-BE49-F238E27FC236}">
              <a16:creationId xmlns:a16="http://schemas.microsoft.com/office/drawing/2014/main" id="{CDDEB045-6FCF-46CF-9100-6CAFFCB2F8C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1" name="Text Box 2477">
          <a:extLst>
            <a:ext uri="{FF2B5EF4-FFF2-40B4-BE49-F238E27FC236}">
              <a16:creationId xmlns:a16="http://schemas.microsoft.com/office/drawing/2014/main" id="{93806502-EE17-46A0-B8AE-C01AC8372DF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2" name="Text Box 2480">
          <a:extLst>
            <a:ext uri="{FF2B5EF4-FFF2-40B4-BE49-F238E27FC236}">
              <a16:creationId xmlns:a16="http://schemas.microsoft.com/office/drawing/2014/main" id="{F4ECEDD9-DA72-4FA3-AAFD-CEE57D63598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3" name="Text Box 2483">
          <a:extLst>
            <a:ext uri="{FF2B5EF4-FFF2-40B4-BE49-F238E27FC236}">
              <a16:creationId xmlns:a16="http://schemas.microsoft.com/office/drawing/2014/main" id="{AB5A518D-EE6B-4784-93DA-CFC14D88D3E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4" name="Text Box 2486">
          <a:extLst>
            <a:ext uri="{FF2B5EF4-FFF2-40B4-BE49-F238E27FC236}">
              <a16:creationId xmlns:a16="http://schemas.microsoft.com/office/drawing/2014/main" id="{E4B49A26-B4D5-4BD9-A10D-E91E616D93E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5" name="Text Box 2511">
          <a:extLst>
            <a:ext uri="{FF2B5EF4-FFF2-40B4-BE49-F238E27FC236}">
              <a16:creationId xmlns:a16="http://schemas.microsoft.com/office/drawing/2014/main" id="{F319C091-B906-4B28-957B-A291DB28753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6" name="Text Box 2514">
          <a:extLst>
            <a:ext uri="{FF2B5EF4-FFF2-40B4-BE49-F238E27FC236}">
              <a16:creationId xmlns:a16="http://schemas.microsoft.com/office/drawing/2014/main" id="{EBE0D2E1-97AB-4F7C-88C6-9D738DE6DB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7" name="Text Box 2517">
          <a:extLst>
            <a:ext uri="{FF2B5EF4-FFF2-40B4-BE49-F238E27FC236}">
              <a16:creationId xmlns:a16="http://schemas.microsoft.com/office/drawing/2014/main" id="{38CB074B-CD86-4D1D-B29D-5FB1A6E6C4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8" name="Text Box 2520">
          <a:extLst>
            <a:ext uri="{FF2B5EF4-FFF2-40B4-BE49-F238E27FC236}">
              <a16:creationId xmlns:a16="http://schemas.microsoft.com/office/drawing/2014/main" id="{CE225CA4-0B9C-45CB-A3C4-D482C5AACA3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29" name="Text Box 2523">
          <a:extLst>
            <a:ext uri="{FF2B5EF4-FFF2-40B4-BE49-F238E27FC236}">
              <a16:creationId xmlns:a16="http://schemas.microsoft.com/office/drawing/2014/main" id="{833AC31B-FDFE-4AD9-A23D-64BFDE16258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0" name="Text Box 2526">
          <a:extLst>
            <a:ext uri="{FF2B5EF4-FFF2-40B4-BE49-F238E27FC236}">
              <a16:creationId xmlns:a16="http://schemas.microsoft.com/office/drawing/2014/main" id="{CC5A9F1B-C38C-4684-9C58-6CBD32C424B9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1" name="Text Box 2529">
          <a:extLst>
            <a:ext uri="{FF2B5EF4-FFF2-40B4-BE49-F238E27FC236}">
              <a16:creationId xmlns:a16="http://schemas.microsoft.com/office/drawing/2014/main" id="{5148187E-4F7E-4530-8A16-A2BD0ACEFDB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2" name="Text Box 2532">
          <a:extLst>
            <a:ext uri="{FF2B5EF4-FFF2-40B4-BE49-F238E27FC236}">
              <a16:creationId xmlns:a16="http://schemas.microsoft.com/office/drawing/2014/main" id="{9482D489-812F-4B4C-9E0C-EB74A7CD4D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3" name="Text Box 2535">
          <a:extLst>
            <a:ext uri="{FF2B5EF4-FFF2-40B4-BE49-F238E27FC236}">
              <a16:creationId xmlns:a16="http://schemas.microsoft.com/office/drawing/2014/main" id="{0DC89F6C-D0FC-404E-B68A-50858D4647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4" name="Text Box 2538">
          <a:extLst>
            <a:ext uri="{FF2B5EF4-FFF2-40B4-BE49-F238E27FC236}">
              <a16:creationId xmlns:a16="http://schemas.microsoft.com/office/drawing/2014/main" id="{43BBDB38-D2E9-46D5-93DB-23DFA3E702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5" name="Text Box 2541">
          <a:extLst>
            <a:ext uri="{FF2B5EF4-FFF2-40B4-BE49-F238E27FC236}">
              <a16:creationId xmlns:a16="http://schemas.microsoft.com/office/drawing/2014/main" id="{A4A0D146-4D00-446B-AE31-AE8D67004D7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6" name="Text Box 2544">
          <a:extLst>
            <a:ext uri="{FF2B5EF4-FFF2-40B4-BE49-F238E27FC236}">
              <a16:creationId xmlns:a16="http://schemas.microsoft.com/office/drawing/2014/main" id="{DE6668E5-9535-4653-BA74-2804F72E11E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7" name="Text Box 2547">
          <a:extLst>
            <a:ext uri="{FF2B5EF4-FFF2-40B4-BE49-F238E27FC236}">
              <a16:creationId xmlns:a16="http://schemas.microsoft.com/office/drawing/2014/main" id="{049817C2-7AAC-4073-8B34-D8EF09C1E47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8" name="Text Box 2550">
          <a:extLst>
            <a:ext uri="{FF2B5EF4-FFF2-40B4-BE49-F238E27FC236}">
              <a16:creationId xmlns:a16="http://schemas.microsoft.com/office/drawing/2014/main" id="{DE195156-9A79-4906-9191-273D34AF94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39" name="Text Box 2553">
          <a:extLst>
            <a:ext uri="{FF2B5EF4-FFF2-40B4-BE49-F238E27FC236}">
              <a16:creationId xmlns:a16="http://schemas.microsoft.com/office/drawing/2014/main" id="{7F6D73C3-2CE1-4692-A0A4-4541F3B480B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0" name="Text Box 2578">
          <a:extLst>
            <a:ext uri="{FF2B5EF4-FFF2-40B4-BE49-F238E27FC236}">
              <a16:creationId xmlns:a16="http://schemas.microsoft.com/office/drawing/2014/main" id="{D03AE26D-AC2A-422D-B596-77D76A9CE54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1" name="Text Box 2581">
          <a:extLst>
            <a:ext uri="{FF2B5EF4-FFF2-40B4-BE49-F238E27FC236}">
              <a16:creationId xmlns:a16="http://schemas.microsoft.com/office/drawing/2014/main" id="{510B9D43-5200-4B78-9054-B816EF8A908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2" name="Text Box 2584">
          <a:extLst>
            <a:ext uri="{FF2B5EF4-FFF2-40B4-BE49-F238E27FC236}">
              <a16:creationId xmlns:a16="http://schemas.microsoft.com/office/drawing/2014/main" id="{8CE4BB78-6B78-4073-B44E-83F988E3A50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3" name="Text Box 2587">
          <a:extLst>
            <a:ext uri="{FF2B5EF4-FFF2-40B4-BE49-F238E27FC236}">
              <a16:creationId xmlns:a16="http://schemas.microsoft.com/office/drawing/2014/main" id="{D5B320CB-A625-44FB-B63B-7BA260169C0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4" name="Text Box 2590">
          <a:extLst>
            <a:ext uri="{FF2B5EF4-FFF2-40B4-BE49-F238E27FC236}">
              <a16:creationId xmlns:a16="http://schemas.microsoft.com/office/drawing/2014/main" id="{6FB12C66-42D5-472D-AC93-1A02349D9F6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5" name="Text Box 2593">
          <a:extLst>
            <a:ext uri="{FF2B5EF4-FFF2-40B4-BE49-F238E27FC236}">
              <a16:creationId xmlns:a16="http://schemas.microsoft.com/office/drawing/2014/main" id="{D0944FC3-2BFE-4EB3-95CD-528CD466E1B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6" name="Text Box 2596">
          <a:extLst>
            <a:ext uri="{FF2B5EF4-FFF2-40B4-BE49-F238E27FC236}">
              <a16:creationId xmlns:a16="http://schemas.microsoft.com/office/drawing/2014/main" id="{DD4DA6F3-24A9-4201-8E2F-341A0666A25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7" name="Text Box 2599">
          <a:extLst>
            <a:ext uri="{FF2B5EF4-FFF2-40B4-BE49-F238E27FC236}">
              <a16:creationId xmlns:a16="http://schemas.microsoft.com/office/drawing/2014/main" id="{B717BF57-EC7F-4207-B71D-5792566696E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8" name="Text Box 2602">
          <a:extLst>
            <a:ext uri="{FF2B5EF4-FFF2-40B4-BE49-F238E27FC236}">
              <a16:creationId xmlns:a16="http://schemas.microsoft.com/office/drawing/2014/main" id="{1FD309B7-D8BC-499E-B44F-3BC7B79DED8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49" name="Text Box 2605">
          <a:extLst>
            <a:ext uri="{FF2B5EF4-FFF2-40B4-BE49-F238E27FC236}">
              <a16:creationId xmlns:a16="http://schemas.microsoft.com/office/drawing/2014/main" id="{3C8EB3A8-C3E2-4F8C-957D-8F9A2A7472F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0" name="Text Box 2608">
          <a:extLst>
            <a:ext uri="{FF2B5EF4-FFF2-40B4-BE49-F238E27FC236}">
              <a16:creationId xmlns:a16="http://schemas.microsoft.com/office/drawing/2014/main" id="{7A4CCB87-F544-431D-9E32-5130695FD3D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1" name="Text Box 2611">
          <a:extLst>
            <a:ext uri="{FF2B5EF4-FFF2-40B4-BE49-F238E27FC236}">
              <a16:creationId xmlns:a16="http://schemas.microsoft.com/office/drawing/2014/main" id="{58ED57A1-3C5D-4AD7-8812-42CAC85D5C7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2" name="Text Box 2614">
          <a:extLst>
            <a:ext uri="{FF2B5EF4-FFF2-40B4-BE49-F238E27FC236}">
              <a16:creationId xmlns:a16="http://schemas.microsoft.com/office/drawing/2014/main" id="{60404D34-9878-4D53-BB05-767AAD622A10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3" name="Text Box 2617">
          <a:extLst>
            <a:ext uri="{FF2B5EF4-FFF2-40B4-BE49-F238E27FC236}">
              <a16:creationId xmlns:a16="http://schemas.microsoft.com/office/drawing/2014/main" id="{3F5A7C90-F800-4966-B97D-7CDE2F6555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4" name="Text Box 2620">
          <a:extLst>
            <a:ext uri="{FF2B5EF4-FFF2-40B4-BE49-F238E27FC236}">
              <a16:creationId xmlns:a16="http://schemas.microsoft.com/office/drawing/2014/main" id="{74B67891-1855-4C8E-8BF2-45C33FCE8E5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5" name="Text Box 2645">
          <a:extLst>
            <a:ext uri="{FF2B5EF4-FFF2-40B4-BE49-F238E27FC236}">
              <a16:creationId xmlns:a16="http://schemas.microsoft.com/office/drawing/2014/main" id="{6F5DCAE3-8F0F-44CD-826C-5317DCD204D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6" name="Text Box 2648">
          <a:extLst>
            <a:ext uri="{FF2B5EF4-FFF2-40B4-BE49-F238E27FC236}">
              <a16:creationId xmlns:a16="http://schemas.microsoft.com/office/drawing/2014/main" id="{B0A28096-E64D-4441-ABB2-5FA7191EF7B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7" name="Text Box 2651">
          <a:extLst>
            <a:ext uri="{FF2B5EF4-FFF2-40B4-BE49-F238E27FC236}">
              <a16:creationId xmlns:a16="http://schemas.microsoft.com/office/drawing/2014/main" id="{749DEA99-A60B-4A9E-99E3-31C9170CCFD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8" name="Text Box 2654">
          <a:extLst>
            <a:ext uri="{FF2B5EF4-FFF2-40B4-BE49-F238E27FC236}">
              <a16:creationId xmlns:a16="http://schemas.microsoft.com/office/drawing/2014/main" id="{827170A4-74C5-411E-BC04-5BEB793FAA7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59" name="Text Box 2657">
          <a:extLst>
            <a:ext uri="{FF2B5EF4-FFF2-40B4-BE49-F238E27FC236}">
              <a16:creationId xmlns:a16="http://schemas.microsoft.com/office/drawing/2014/main" id="{6A63F660-1AA7-4905-8A98-3F65475DCEA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0" name="Text Box 2660">
          <a:extLst>
            <a:ext uri="{FF2B5EF4-FFF2-40B4-BE49-F238E27FC236}">
              <a16:creationId xmlns:a16="http://schemas.microsoft.com/office/drawing/2014/main" id="{62081F91-25AE-4932-81C7-988D7EE421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1" name="Text Box 2663">
          <a:extLst>
            <a:ext uri="{FF2B5EF4-FFF2-40B4-BE49-F238E27FC236}">
              <a16:creationId xmlns:a16="http://schemas.microsoft.com/office/drawing/2014/main" id="{88425CAD-4209-4B17-8112-BB529680887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2" name="Text Box 2666">
          <a:extLst>
            <a:ext uri="{FF2B5EF4-FFF2-40B4-BE49-F238E27FC236}">
              <a16:creationId xmlns:a16="http://schemas.microsoft.com/office/drawing/2014/main" id="{568F1561-D16C-4EF5-A774-F2A7A19C40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3" name="Text Box 2669">
          <a:extLst>
            <a:ext uri="{FF2B5EF4-FFF2-40B4-BE49-F238E27FC236}">
              <a16:creationId xmlns:a16="http://schemas.microsoft.com/office/drawing/2014/main" id="{DBE5FDE1-F052-4C6E-A6D9-8CFB1412AA8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4" name="Text Box 2672">
          <a:extLst>
            <a:ext uri="{FF2B5EF4-FFF2-40B4-BE49-F238E27FC236}">
              <a16:creationId xmlns:a16="http://schemas.microsoft.com/office/drawing/2014/main" id="{B19D725D-7ABA-4EC4-98D1-081FADD6CCF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5" name="Text Box 2675">
          <a:extLst>
            <a:ext uri="{FF2B5EF4-FFF2-40B4-BE49-F238E27FC236}">
              <a16:creationId xmlns:a16="http://schemas.microsoft.com/office/drawing/2014/main" id="{32F7B8F6-BB0C-4C94-A5FF-A96F7C55484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6" name="Text Box 2678">
          <a:extLst>
            <a:ext uri="{FF2B5EF4-FFF2-40B4-BE49-F238E27FC236}">
              <a16:creationId xmlns:a16="http://schemas.microsoft.com/office/drawing/2014/main" id="{3078D3A8-E960-4766-AABE-0CA7EF66BCD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7" name="Text Box 2681">
          <a:extLst>
            <a:ext uri="{FF2B5EF4-FFF2-40B4-BE49-F238E27FC236}">
              <a16:creationId xmlns:a16="http://schemas.microsoft.com/office/drawing/2014/main" id="{42E36C40-68A8-4151-8041-B72EFD4D5F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8" name="Text Box 2684">
          <a:extLst>
            <a:ext uri="{FF2B5EF4-FFF2-40B4-BE49-F238E27FC236}">
              <a16:creationId xmlns:a16="http://schemas.microsoft.com/office/drawing/2014/main" id="{C5E3283F-EB2B-40E4-9619-9559982D1D94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69" name="Text Box 2687">
          <a:extLst>
            <a:ext uri="{FF2B5EF4-FFF2-40B4-BE49-F238E27FC236}">
              <a16:creationId xmlns:a16="http://schemas.microsoft.com/office/drawing/2014/main" id="{A77257A6-D405-4BEF-AD1B-5B865D2C249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0" name="Text Box 2712">
          <a:extLst>
            <a:ext uri="{FF2B5EF4-FFF2-40B4-BE49-F238E27FC236}">
              <a16:creationId xmlns:a16="http://schemas.microsoft.com/office/drawing/2014/main" id="{4E8D69B4-71BD-4612-977D-CC9ADA7DB367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1" name="Text Box 2715">
          <a:extLst>
            <a:ext uri="{FF2B5EF4-FFF2-40B4-BE49-F238E27FC236}">
              <a16:creationId xmlns:a16="http://schemas.microsoft.com/office/drawing/2014/main" id="{0E65DE86-5BF7-4426-B67D-34EFBBF5633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2" name="Text Box 2718">
          <a:extLst>
            <a:ext uri="{FF2B5EF4-FFF2-40B4-BE49-F238E27FC236}">
              <a16:creationId xmlns:a16="http://schemas.microsoft.com/office/drawing/2014/main" id="{5D74E793-F7B2-45A9-A110-E65A123C282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3" name="Text Box 2721">
          <a:extLst>
            <a:ext uri="{FF2B5EF4-FFF2-40B4-BE49-F238E27FC236}">
              <a16:creationId xmlns:a16="http://schemas.microsoft.com/office/drawing/2014/main" id="{F8DB19F4-13D4-4250-AF76-01AE9105930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4" name="Text Box 2724">
          <a:extLst>
            <a:ext uri="{FF2B5EF4-FFF2-40B4-BE49-F238E27FC236}">
              <a16:creationId xmlns:a16="http://schemas.microsoft.com/office/drawing/2014/main" id="{44D153F2-EBAE-4F30-8C89-DC1670EFAFD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5" name="Text Box 2727">
          <a:extLst>
            <a:ext uri="{FF2B5EF4-FFF2-40B4-BE49-F238E27FC236}">
              <a16:creationId xmlns:a16="http://schemas.microsoft.com/office/drawing/2014/main" id="{FB822A23-8071-4BDA-A514-486B352D717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6" name="Text Box 2730">
          <a:extLst>
            <a:ext uri="{FF2B5EF4-FFF2-40B4-BE49-F238E27FC236}">
              <a16:creationId xmlns:a16="http://schemas.microsoft.com/office/drawing/2014/main" id="{D6E0EB34-A0B7-4F03-8841-BE08B3AF1FE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7" name="Text Box 2733">
          <a:extLst>
            <a:ext uri="{FF2B5EF4-FFF2-40B4-BE49-F238E27FC236}">
              <a16:creationId xmlns:a16="http://schemas.microsoft.com/office/drawing/2014/main" id="{F0B2B203-935A-47FD-BF96-CD8DC0876E2A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8" name="Text Box 2736">
          <a:extLst>
            <a:ext uri="{FF2B5EF4-FFF2-40B4-BE49-F238E27FC236}">
              <a16:creationId xmlns:a16="http://schemas.microsoft.com/office/drawing/2014/main" id="{B9C0C859-8CE1-4E33-B6C1-69A706C1388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79" name="Text Box 2739">
          <a:extLst>
            <a:ext uri="{FF2B5EF4-FFF2-40B4-BE49-F238E27FC236}">
              <a16:creationId xmlns:a16="http://schemas.microsoft.com/office/drawing/2014/main" id="{8E3406A7-FBE5-4C67-A38B-B1F0EA1B62C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0" name="Text Box 2742">
          <a:extLst>
            <a:ext uri="{FF2B5EF4-FFF2-40B4-BE49-F238E27FC236}">
              <a16:creationId xmlns:a16="http://schemas.microsoft.com/office/drawing/2014/main" id="{7A3E4836-4747-4AE3-BB4F-0B81CF2699B8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1" name="Text Box 2745">
          <a:extLst>
            <a:ext uri="{FF2B5EF4-FFF2-40B4-BE49-F238E27FC236}">
              <a16:creationId xmlns:a16="http://schemas.microsoft.com/office/drawing/2014/main" id="{14F8CF79-0ECB-4883-9387-AC186BC14C2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2" name="Text Box 2748">
          <a:extLst>
            <a:ext uri="{FF2B5EF4-FFF2-40B4-BE49-F238E27FC236}">
              <a16:creationId xmlns:a16="http://schemas.microsoft.com/office/drawing/2014/main" id="{CB430DCC-5024-4752-9E67-0C2F518EC12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3" name="Text Box 2751">
          <a:extLst>
            <a:ext uri="{FF2B5EF4-FFF2-40B4-BE49-F238E27FC236}">
              <a16:creationId xmlns:a16="http://schemas.microsoft.com/office/drawing/2014/main" id="{935D12D9-4D9F-413B-A39F-E449DCFAA8E1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4" name="Text Box 2754">
          <a:extLst>
            <a:ext uri="{FF2B5EF4-FFF2-40B4-BE49-F238E27FC236}">
              <a16:creationId xmlns:a16="http://schemas.microsoft.com/office/drawing/2014/main" id="{030B87F4-605D-48BF-9616-A35A4623C39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5" name="Text Box 2779">
          <a:extLst>
            <a:ext uri="{FF2B5EF4-FFF2-40B4-BE49-F238E27FC236}">
              <a16:creationId xmlns:a16="http://schemas.microsoft.com/office/drawing/2014/main" id="{95DAF650-E3CC-4F49-946A-6278949A526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6" name="Text Box 2782">
          <a:extLst>
            <a:ext uri="{FF2B5EF4-FFF2-40B4-BE49-F238E27FC236}">
              <a16:creationId xmlns:a16="http://schemas.microsoft.com/office/drawing/2014/main" id="{9DBAB0C9-AEFD-4C33-95ED-8581AB029B2F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7" name="Text Box 2785">
          <a:extLst>
            <a:ext uri="{FF2B5EF4-FFF2-40B4-BE49-F238E27FC236}">
              <a16:creationId xmlns:a16="http://schemas.microsoft.com/office/drawing/2014/main" id="{EE660AEE-CFA6-4C66-968B-5FBD2E94BD4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8" name="Text Box 2788">
          <a:extLst>
            <a:ext uri="{FF2B5EF4-FFF2-40B4-BE49-F238E27FC236}">
              <a16:creationId xmlns:a16="http://schemas.microsoft.com/office/drawing/2014/main" id="{09B87EAF-331C-4478-9C72-47E4C17CFDA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89" name="Text Box 2791">
          <a:extLst>
            <a:ext uri="{FF2B5EF4-FFF2-40B4-BE49-F238E27FC236}">
              <a16:creationId xmlns:a16="http://schemas.microsoft.com/office/drawing/2014/main" id="{6CD33F9F-B00F-4253-981C-B402A789EB6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0" name="Text Box 2794">
          <a:extLst>
            <a:ext uri="{FF2B5EF4-FFF2-40B4-BE49-F238E27FC236}">
              <a16:creationId xmlns:a16="http://schemas.microsoft.com/office/drawing/2014/main" id="{B15C4848-28F4-4E29-9372-DD70C49BADAC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1" name="Text Box 2797">
          <a:extLst>
            <a:ext uri="{FF2B5EF4-FFF2-40B4-BE49-F238E27FC236}">
              <a16:creationId xmlns:a16="http://schemas.microsoft.com/office/drawing/2014/main" id="{C91D4744-5558-496A-8DDE-7A2D5BE9DE0B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2" name="Text Box 2800">
          <a:extLst>
            <a:ext uri="{FF2B5EF4-FFF2-40B4-BE49-F238E27FC236}">
              <a16:creationId xmlns:a16="http://schemas.microsoft.com/office/drawing/2014/main" id="{49AEBB30-E2EA-4D9D-BB8A-8ED95E68A10D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3" name="Text Box 2803">
          <a:extLst>
            <a:ext uri="{FF2B5EF4-FFF2-40B4-BE49-F238E27FC236}">
              <a16:creationId xmlns:a16="http://schemas.microsoft.com/office/drawing/2014/main" id="{D00CE297-4686-498A-AA29-046A68E4F8AE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4" name="Text Box 2806">
          <a:extLst>
            <a:ext uri="{FF2B5EF4-FFF2-40B4-BE49-F238E27FC236}">
              <a16:creationId xmlns:a16="http://schemas.microsoft.com/office/drawing/2014/main" id="{7C03EA07-34C7-453C-AE90-425C67C70C5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5" name="Text Box 2809">
          <a:extLst>
            <a:ext uri="{FF2B5EF4-FFF2-40B4-BE49-F238E27FC236}">
              <a16:creationId xmlns:a16="http://schemas.microsoft.com/office/drawing/2014/main" id="{6BFF7252-E62E-4EBD-88DB-46EA8AAE5E46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6" name="Text Box 2812">
          <a:extLst>
            <a:ext uri="{FF2B5EF4-FFF2-40B4-BE49-F238E27FC236}">
              <a16:creationId xmlns:a16="http://schemas.microsoft.com/office/drawing/2014/main" id="{CB85C1E6-FE5B-4C37-ABAE-E65206353242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7" name="Text Box 2815">
          <a:extLst>
            <a:ext uri="{FF2B5EF4-FFF2-40B4-BE49-F238E27FC236}">
              <a16:creationId xmlns:a16="http://schemas.microsoft.com/office/drawing/2014/main" id="{3381F4D0-EC20-452F-8327-EC0015A218C3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76200</xdr:colOff>
      <xdr:row>493</xdr:row>
      <xdr:rowOff>30481</xdr:rowOff>
    </xdr:to>
    <xdr:sp macro="" textlink="">
      <xdr:nvSpPr>
        <xdr:cNvPr id="7298" name="Text Box 2818">
          <a:extLst>
            <a:ext uri="{FF2B5EF4-FFF2-40B4-BE49-F238E27FC236}">
              <a16:creationId xmlns:a16="http://schemas.microsoft.com/office/drawing/2014/main" id="{62DAEAAE-B36B-451A-940C-BDBE05913245}"/>
            </a:ext>
          </a:extLst>
        </xdr:cNvPr>
        <xdr:cNvSpPr txBox="1">
          <a:spLocks noChangeArrowheads="1"/>
        </xdr:cNvSpPr>
      </xdr:nvSpPr>
      <xdr:spPr bwMode="auto">
        <a:xfrm>
          <a:off x="4953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464820</xdr:colOff>
      <xdr:row>492</xdr:row>
      <xdr:rowOff>22860</xdr:rowOff>
    </xdr:from>
    <xdr:to>
      <xdr:col>3</xdr:col>
      <xdr:colOff>541020</xdr:colOff>
      <xdr:row>493</xdr:row>
      <xdr:rowOff>53341</xdr:rowOff>
    </xdr:to>
    <xdr:sp macro="" textlink="">
      <xdr:nvSpPr>
        <xdr:cNvPr id="7299" name="Text Box 2821">
          <a:extLst>
            <a:ext uri="{FF2B5EF4-FFF2-40B4-BE49-F238E27FC236}">
              <a16:creationId xmlns:a16="http://schemas.microsoft.com/office/drawing/2014/main" id="{5CEDBFFC-B7EF-463B-9DF2-94FBA002EB3D}"/>
            </a:ext>
          </a:extLst>
        </xdr:cNvPr>
        <xdr:cNvSpPr txBox="1">
          <a:spLocks noChangeArrowheads="1"/>
        </xdr:cNvSpPr>
      </xdr:nvSpPr>
      <xdr:spPr bwMode="auto">
        <a:xfrm>
          <a:off x="4320540" y="8345424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0" name="Text Box 2907">
          <a:extLst>
            <a:ext uri="{FF2B5EF4-FFF2-40B4-BE49-F238E27FC236}">
              <a16:creationId xmlns:a16="http://schemas.microsoft.com/office/drawing/2014/main" id="{BF35CC8F-1609-4D90-8B6D-9DDEB06594EF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1" name="Text Box 2908">
          <a:extLst>
            <a:ext uri="{FF2B5EF4-FFF2-40B4-BE49-F238E27FC236}">
              <a16:creationId xmlns:a16="http://schemas.microsoft.com/office/drawing/2014/main" id="{3A930F34-7835-49ED-9ED0-347887E005DA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492</xdr:row>
      <xdr:rowOff>0</xdr:rowOff>
    </xdr:from>
    <xdr:to>
      <xdr:col>1</xdr:col>
      <xdr:colOff>228600</xdr:colOff>
      <xdr:row>493</xdr:row>
      <xdr:rowOff>30481</xdr:rowOff>
    </xdr:to>
    <xdr:sp macro="" textlink="">
      <xdr:nvSpPr>
        <xdr:cNvPr id="7302" name="Text Box 2912">
          <a:extLst>
            <a:ext uri="{FF2B5EF4-FFF2-40B4-BE49-F238E27FC236}">
              <a16:creationId xmlns:a16="http://schemas.microsoft.com/office/drawing/2014/main" id="{DF021A8E-C05F-4F68-8F36-5297998C242E}"/>
            </a:ext>
          </a:extLst>
        </xdr:cNvPr>
        <xdr:cNvSpPr txBox="1">
          <a:spLocks noChangeArrowheads="1"/>
        </xdr:cNvSpPr>
      </xdr:nvSpPr>
      <xdr:spPr bwMode="auto">
        <a:xfrm>
          <a:off x="647700" y="83431380"/>
          <a:ext cx="76200" cy="198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566</xdr:row>
      <xdr:rowOff>22860</xdr:rowOff>
    </xdr:from>
    <xdr:to>
      <xdr:col>10</xdr:col>
      <xdr:colOff>419100</xdr:colOff>
      <xdr:row>567</xdr:row>
      <xdr:rowOff>53339</xdr:rowOff>
    </xdr:to>
    <xdr:sp macro="" textlink="">
      <xdr:nvSpPr>
        <xdr:cNvPr id="7303" name="Text Box 3193">
          <a:extLst>
            <a:ext uri="{FF2B5EF4-FFF2-40B4-BE49-F238E27FC236}">
              <a16:creationId xmlns:a16="http://schemas.microsoft.com/office/drawing/2014/main" id="{F1A31818-9D89-4C8A-9C38-F8B6D86DF79F}"/>
            </a:ext>
          </a:extLst>
        </xdr:cNvPr>
        <xdr:cNvSpPr txBox="1">
          <a:spLocks noChangeArrowheads="1"/>
        </xdr:cNvSpPr>
      </xdr:nvSpPr>
      <xdr:spPr bwMode="auto">
        <a:xfrm>
          <a:off x="9197340" y="958596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2D6B2366-D027-4367-8808-9DFFAB033295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342900</xdr:colOff>
      <xdr:row>566</xdr:row>
      <xdr:rowOff>22860</xdr:rowOff>
    </xdr:from>
    <xdr:to>
      <xdr:col>10</xdr:col>
      <xdr:colOff>419100</xdr:colOff>
      <xdr:row>567</xdr:row>
      <xdr:rowOff>53339</xdr:rowOff>
    </xdr:to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6B65B864-294F-418E-B2A7-FD1A71D83EDA}"/>
            </a:ext>
          </a:extLst>
        </xdr:cNvPr>
        <xdr:cNvSpPr txBox="1">
          <a:spLocks noChangeArrowheads="1"/>
        </xdr:cNvSpPr>
      </xdr:nvSpPr>
      <xdr:spPr bwMode="auto">
        <a:xfrm>
          <a:off x="9197340" y="95859600"/>
          <a:ext cx="7620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4B1C8CA2-E675-4CAA-B8A6-296D42763D82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274320</xdr:colOff>
      <xdr:row>566</xdr:row>
      <xdr:rowOff>137160</xdr:rowOff>
    </xdr:from>
    <xdr:to>
      <xdr:col>10</xdr:col>
      <xdr:colOff>350520</xdr:colOff>
      <xdr:row>568</xdr:row>
      <xdr:rowOff>0</xdr:rowOff>
    </xdr:to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C4C7C5E3-CBE9-49BC-95F1-EEF45AF48503}"/>
            </a:ext>
          </a:extLst>
        </xdr:cNvPr>
        <xdr:cNvSpPr txBox="1">
          <a:spLocks noChangeArrowheads="1"/>
        </xdr:cNvSpPr>
      </xdr:nvSpPr>
      <xdr:spPr bwMode="auto">
        <a:xfrm>
          <a:off x="9128760" y="959739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289560</xdr:colOff>
      <xdr:row>564</xdr:row>
      <xdr:rowOff>121920</xdr:rowOff>
    </xdr:from>
    <xdr:to>
      <xdr:col>10</xdr:col>
      <xdr:colOff>365760</xdr:colOff>
      <xdr:row>565</xdr:row>
      <xdr:rowOff>160021</xdr:rowOff>
    </xdr:to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3865EE61-42F1-435F-AE20-CC083AA721F6}"/>
            </a:ext>
          </a:extLst>
        </xdr:cNvPr>
        <xdr:cNvSpPr txBox="1">
          <a:spLocks noChangeArrowheads="1"/>
        </xdr:cNvSpPr>
      </xdr:nvSpPr>
      <xdr:spPr bwMode="auto">
        <a:xfrm>
          <a:off x="9144000" y="95623380"/>
          <a:ext cx="76200" cy="205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7309" name="Text Box 3211">
          <a:extLst>
            <a:ext uri="{FF2B5EF4-FFF2-40B4-BE49-F238E27FC236}">
              <a16:creationId xmlns:a16="http://schemas.microsoft.com/office/drawing/2014/main" id="{8DA6506B-C78A-4D22-9FE6-74F743B74C27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10</xdr:col>
      <xdr:colOff>87630</xdr:colOff>
      <xdr:row>412</xdr:row>
      <xdr:rowOff>30480</xdr:rowOff>
    </xdr:to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5028FD20-7B14-415B-AB0B-F666BA168292}"/>
            </a:ext>
          </a:extLst>
        </xdr:cNvPr>
        <xdr:cNvSpPr txBox="1">
          <a:spLocks noChangeArrowheads="1"/>
        </xdr:cNvSpPr>
      </xdr:nvSpPr>
      <xdr:spPr bwMode="auto">
        <a:xfrm>
          <a:off x="8854440" y="698525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721E6953-E753-4AA2-9155-645EE38178EE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411</xdr:row>
      <xdr:rowOff>0</xdr:rowOff>
    </xdr:from>
    <xdr:to>
      <xdr:col>11</xdr:col>
      <xdr:colOff>0</xdr:colOff>
      <xdr:row>412</xdr:row>
      <xdr:rowOff>30480</xdr:rowOff>
    </xdr:to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E4225299-1A3E-43B1-BECF-B9B1BF5D2A5B}"/>
            </a:ext>
          </a:extLst>
        </xdr:cNvPr>
        <xdr:cNvSpPr txBox="1">
          <a:spLocks noChangeArrowheads="1"/>
        </xdr:cNvSpPr>
      </xdr:nvSpPr>
      <xdr:spPr bwMode="auto">
        <a:xfrm>
          <a:off x="10530840" y="698525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10</xdr:col>
      <xdr:colOff>87630</xdr:colOff>
      <xdr:row>411</xdr:row>
      <xdr:rowOff>30479</xdr:rowOff>
    </xdr:to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DD6CB7B2-1C7E-420E-97FE-C39B329102D9}"/>
            </a:ext>
          </a:extLst>
        </xdr:cNvPr>
        <xdr:cNvSpPr txBox="1">
          <a:spLocks noChangeArrowheads="1"/>
        </xdr:cNvSpPr>
      </xdr:nvSpPr>
      <xdr:spPr bwMode="auto">
        <a:xfrm>
          <a:off x="8854440" y="696849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10</xdr:col>
      <xdr:colOff>87630</xdr:colOff>
      <xdr:row>411</xdr:row>
      <xdr:rowOff>30479</xdr:rowOff>
    </xdr:to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9C2C4BDC-DA12-4535-8F98-FE8054BE2EA1}"/>
            </a:ext>
          </a:extLst>
        </xdr:cNvPr>
        <xdr:cNvSpPr txBox="1">
          <a:spLocks noChangeArrowheads="1"/>
        </xdr:cNvSpPr>
      </xdr:nvSpPr>
      <xdr:spPr bwMode="auto">
        <a:xfrm>
          <a:off x="8854440" y="6968490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410</xdr:row>
      <xdr:rowOff>0</xdr:rowOff>
    </xdr:from>
    <xdr:to>
      <xdr:col>11</xdr:col>
      <xdr:colOff>0</xdr:colOff>
      <xdr:row>411</xdr:row>
      <xdr:rowOff>30479</xdr:rowOff>
    </xdr:to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BA136CF9-C826-4DFD-83A4-EEE76A22F54A}"/>
            </a:ext>
          </a:extLst>
        </xdr:cNvPr>
        <xdr:cNvSpPr txBox="1">
          <a:spLocks noChangeArrowheads="1"/>
        </xdr:cNvSpPr>
      </xdr:nvSpPr>
      <xdr:spPr bwMode="auto">
        <a:xfrm>
          <a:off x="10530840" y="696849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410</xdr:row>
      <xdr:rowOff>0</xdr:rowOff>
    </xdr:from>
    <xdr:to>
      <xdr:col>11</xdr:col>
      <xdr:colOff>0</xdr:colOff>
      <xdr:row>411</xdr:row>
      <xdr:rowOff>30479</xdr:rowOff>
    </xdr:to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2D0620BA-24D7-41E5-8CEF-A6E09FC1571B}"/>
            </a:ext>
          </a:extLst>
        </xdr:cNvPr>
        <xdr:cNvSpPr txBox="1">
          <a:spLocks noChangeArrowheads="1"/>
        </xdr:cNvSpPr>
      </xdr:nvSpPr>
      <xdr:spPr bwMode="auto">
        <a:xfrm>
          <a:off x="10530840" y="6968490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FAD7A2AE-81CA-471D-82FC-6801CF69289C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1410FEFF-6F1B-46B6-BACF-53561621E65A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F6D0DC0C-60D8-4F70-8145-7C68FE396447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8E35B438-4A00-4390-9772-0D8960BFFC86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3DF8C929-5F99-4664-B54A-BE5248BDB6CB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10</xdr:col>
      <xdr:colOff>87630</xdr:colOff>
      <xdr:row>418</xdr:row>
      <xdr:rowOff>30480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00C064B4-AE64-4682-BF47-F4381721E5B8}"/>
            </a:ext>
          </a:extLst>
        </xdr:cNvPr>
        <xdr:cNvSpPr txBox="1">
          <a:spLocks noChangeArrowheads="1"/>
        </xdr:cNvSpPr>
      </xdr:nvSpPr>
      <xdr:spPr bwMode="auto">
        <a:xfrm>
          <a:off x="8854440" y="708583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2F14878B-C36A-430B-9819-7F81C60C0B7F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2E5154A4-001C-4A91-AB24-6ACC021AD2CD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3AD1D810-6211-4CD9-A334-62E789211BF2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4C3A8563-5540-47A7-B2C5-81B25F70FB07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4BEF1228-B192-4508-AD77-816C75BF281B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417</xdr:row>
      <xdr:rowOff>0</xdr:rowOff>
    </xdr:from>
    <xdr:to>
      <xdr:col>11</xdr:col>
      <xdr:colOff>0</xdr:colOff>
      <xdr:row>418</xdr:row>
      <xdr:rowOff>30480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CB42D9C6-FD7E-4000-9DAA-23FE6ABBCA04}"/>
            </a:ext>
          </a:extLst>
        </xdr:cNvPr>
        <xdr:cNvSpPr txBox="1">
          <a:spLocks noChangeArrowheads="1"/>
        </xdr:cNvSpPr>
      </xdr:nvSpPr>
      <xdr:spPr bwMode="auto">
        <a:xfrm>
          <a:off x="10530840" y="708583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10</xdr:col>
      <xdr:colOff>87630</xdr:colOff>
      <xdr:row>417</xdr:row>
      <xdr:rowOff>30479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1DF325A9-5E73-4E49-8701-4C77A3B7F942}"/>
            </a:ext>
          </a:extLst>
        </xdr:cNvPr>
        <xdr:cNvSpPr txBox="1">
          <a:spLocks noChangeArrowheads="1"/>
        </xdr:cNvSpPr>
      </xdr:nvSpPr>
      <xdr:spPr bwMode="auto">
        <a:xfrm>
          <a:off x="8854440" y="706907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10</xdr:col>
      <xdr:colOff>87630</xdr:colOff>
      <xdr:row>417</xdr:row>
      <xdr:rowOff>30479</xdr:rowOff>
    </xdr:to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AA620231-B295-4434-B1C5-32B36EAA018A}"/>
            </a:ext>
          </a:extLst>
        </xdr:cNvPr>
        <xdr:cNvSpPr txBox="1">
          <a:spLocks noChangeArrowheads="1"/>
        </xdr:cNvSpPr>
      </xdr:nvSpPr>
      <xdr:spPr bwMode="auto">
        <a:xfrm>
          <a:off x="8854440" y="70690740"/>
          <a:ext cx="8382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416</xdr:row>
      <xdr:rowOff>0</xdr:rowOff>
    </xdr:from>
    <xdr:to>
      <xdr:col>11</xdr:col>
      <xdr:colOff>0</xdr:colOff>
      <xdr:row>417</xdr:row>
      <xdr:rowOff>30479</xdr:rowOff>
    </xdr:to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BD003E4C-CDE6-4371-9FB1-EF38480B3969}"/>
            </a:ext>
          </a:extLst>
        </xdr:cNvPr>
        <xdr:cNvSpPr txBox="1">
          <a:spLocks noChangeArrowheads="1"/>
        </xdr:cNvSpPr>
      </xdr:nvSpPr>
      <xdr:spPr bwMode="auto">
        <a:xfrm>
          <a:off x="10530840" y="706907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1676400</xdr:colOff>
      <xdr:row>416</xdr:row>
      <xdr:rowOff>0</xdr:rowOff>
    </xdr:from>
    <xdr:to>
      <xdr:col>11</xdr:col>
      <xdr:colOff>0</xdr:colOff>
      <xdr:row>417</xdr:row>
      <xdr:rowOff>30479</xdr:rowOff>
    </xdr:to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845C5877-CC75-4F16-A1E0-BE68F4FAEE45}"/>
            </a:ext>
          </a:extLst>
        </xdr:cNvPr>
        <xdr:cNvSpPr txBox="1">
          <a:spLocks noChangeArrowheads="1"/>
        </xdr:cNvSpPr>
      </xdr:nvSpPr>
      <xdr:spPr bwMode="auto">
        <a:xfrm>
          <a:off x="10530840" y="70690740"/>
          <a:ext cx="0" cy="19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304800</xdr:colOff>
      <xdr:row>567</xdr:row>
      <xdr:rowOff>38100</xdr:rowOff>
    </xdr:from>
    <xdr:to>
      <xdr:col>14</xdr:col>
      <xdr:colOff>381000</xdr:colOff>
      <xdr:row>568</xdr:row>
      <xdr:rowOff>76201</xdr:rowOff>
    </xdr:to>
    <xdr:sp macro="" textlink="">
      <xdr:nvSpPr>
        <xdr:cNvPr id="7333" name="Text Box 3206">
          <a:extLst>
            <a:ext uri="{FF2B5EF4-FFF2-40B4-BE49-F238E27FC236}">
              <a16:creationId xmlns:a16="http://schemas.microsoft.com/office/drawing/2014/main" id="{7BD83F99-4DC9-4D35-829F-1108A4DE0D88}"/>
            </a:ext>
          </a:extLst>
        </xdr:cNvPr>
        <xdr:cNvSpPr txBox="1">
          <a:spLocks noChangeArrowheads="1"/>
        </xdr:cNvSpPr>
      </xdr:nvSpPr>
      <xdr:spPr bwMode="auto">
        <a:xfrm>
          <a:off x="13167360" y="96042480"/>
          <a:ext cx="76200" cy="20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4" name="Text Box 3207">
          <a:extLst>
            <a:ext uri="{FF2B5EF4-FFF2-40B4-BE49-F238E27FC236}">
              <a16:creationId xmlns:a16="http://schemas.microsoft.com/office/drawing/2014/main" id="{D8E9F874-3CEB-4F01-B41D-2598C05E3CAA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567</xdr:row>
      <xdr:rowOff>38100</xdr:rowOff>
    </xdr:from>
    <xdr:to>
      <xdr:col>14</xdr:col>
      <xdr:colOff>381000</xdr:colOff>
      <xdr:row>568</xdr:row>
      <xdr:rowOff>76201</xdr:rowOff>
    </xdr:to>
    <xdr:sp macro="" textlink="">
      <xdr:nvSpPr>
        <xdr:cNvPr id="7335" name="Text Box 3214">
          <a:extLst>
            <a:ext uri="{FF2B5EF4-FFF2-40B4-BE49-F238E27FC236}">
              <a16:creationId xmlns:a16="http://schemas.microsoft.com/office/drawing/2014/main" id="{74435748-E61B-42A1-BB50-CD041401B326}"/>
            </a:ext>
          </a:extLst>
        </xdr:cNvPr>
        <xdr:cNvSpPr txBox="1">
          <a:spLocks noChangeArrowheads="1"/>
        </xdr:cNvSpPr>
      </xdr:nvSpPr>
      <xdr:spPr bwMode="auto">
        <a:xfrm>
          <a:off x="13167360" y="96042480"/>
          <a:ext cx="76200" cy="2057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6" name="Text Box 3216">
          <a:extLst>
            <a:ext uri="{FF2B5EF4-FFF2-40B4-BE49-F238E27FC236}">
              <a16:creationId xmlns:a16="http://schemas.microsoft.com/office/drawing/2014/main" id="{71C35F13-6359-4227-BF7C-1E41C106A86A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620</xdr:row>
      <xdr:rowOff>0</xdr:rowOff>
    </xdr:from>
    <xdr:to>
      <xdr:col>14</xdr:col>
      <xdr:colOff>381000</xdr:colOff>
      <xdr:row>621</xdr:row>
      <xdr:rowOff>38099</xdr:rowOff>
    </xdr:to>
    <xdr:sp macro="" textlink="">
      <xdr:nvSpPr>
        <xdr:cNvPr id="7337" name="Text Box 3221">
          <a:extLst>
            <a:ext uri="{FF2B5EF4-FFF2-40B4-BE49-F238E27FC236}">
              <a16:creationId xmlns:a16="http://schemas.microsoft.com/office/drawing/2014/main" id="{BDD0F6BE-085F-45C7-86B5-18AF87243481}"/>
            </a:ext>
          </a:extLst>
        </xdr:cNvPr>
        <xdr:cNvSpPr txBox="1">
          <a:spLocks noChangeArrowheads="1"/>
        </xdr:cNvSpPr>
      </xdr:nvSpPr>
      <xdr:spPr bwMode="auto">
        <a:xfrm>
          <a:off x="13167360" y="104889300"/>
          <a:ext cx="76200" cy="205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14</xdr:col>
      <xdr:colOff>466725</xdr:colOff>
      <xdr:row>492</xdr:row>
      <xdr:rowOff>19050</xdr:rowOff>
    </xdr:from>
    <xdr:ext cx="76200" cy="200025"/>
    <xdr:sp macro="" textlink="">
      <xdr:nvSpPr>
        <xdr:cNvPr id="7338" name="Text Box 2821">
          <a:extLst>
            <a:ext uri="{FF2B5EF4-FFF2-40B4-BE49-F238E27FC236}">
              <a16:creationId xmlns:a16="http://schemas.microsoft.com/office/drawing/2014/main" id="{8C76C1F4-CB38-4429-B921-32DAE6A7CE90}"/>
            </a:ext>
          </a:extLst>
        </xdr:cNvPr>
        <xdr:cNvSpPr txBox="1">
          <a:spLocks noChangeArrowheads="1"/>
        </xdr:cNvSpPr>
      </xdr:nvSpPr>
      <xdr:spPr bwMode="auto">
        <a:xfrm>
          <a:off x="13329285" y="8345043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A3E4E-1BC0-4F23-A538-0631AA0F8415}">
  <sheetPr>
    <tabColor rgb="FFFFC000"/>
  </sheetPr>
  <dimension ref="A1:AG641"/>
  <sheetViews>
    <sheetView tabSelected="1" view="pageBreakPreview" zoomScaleNormal="80" zoomScaleSheetLayoutView="100" workbookViewId="0">
      <selection sqref="A1:J2"/>
    </sheetView>
  </sheetViews>
  <sheetFormatPr defaultRowHeight="15"/>
  <cols>
    <col min="1" max="1" width="7.28515625" customWidth="1"/>
    <col min="2" max="2" width="38.7109375" customWidth="1"/>
    <col min="3" max="3" width="10.28515625" customWidth="1"/>
    <col min="4" max="4" width="22" customWidth="1"/>
    <col min="5" max="5" width="9.28515625" customWidth="1"/>
    <col min="6" max="6" width="9.42578125" customWidth="1"/>
    <col min="7" max="7" width="11.28515625" customWidth="1"/>
    <col min="8" max="9" width="6.7109375" customWidth="1"/>
    <col min="10" max="10" width="13.7109375" customWidth="1"/>
    <col min="11" max="11" width="21.7109375" customWidth="1"/>
    <col min="12" max="12" width="11.7109375" customWidth="1"/>
    <col min="13" max="14" width="7.7109375" customWidth="1"/>
    <col min="15" max="15" width="13.140625" customWidth="1"/>
    <col min="16" max="16" width="12.7109375" customWidth="1"/>
    <col min="17" max="17" width="11.7109375" customWidth="1"/>
    <col min="18" max="19" width="7.5703125" customWidth="1"/>
    <col min="20" max="20" width="8.5703125" customWidth="1"/>
    <col min="21" max="21" width="28.85546875" customWidth="1"/>
    <col min="22" max="22" width="11.7109375" customWidth="1"/>
    <col min="23" max="24" width="7.5703125" customWidth="1"/>
    <col min="259" max="259" width="7.28515625" customWidth="1"/>
    <col min="260" max="260" width="34.7109375" customWidth="1"/>
    <col min="261" max="261" width="10.28515625" customWidth="1"/>
    <col min="262" max="262" width="17.140625" customWidth="1"/>
    <col min="263" max="264" width="8.28515625" customWidth="1"/>
    <col min="265" max="265" width="10.85546875" customWidth="1"/>
    <col min="266" max="266" width="6.7109375" customWidth="1"/>
    <col min="267" max="267" width="16.140625" customWidth="1"/>
    <col min="268" max="268" width="40.42578125" customWidth="1"/>
    <col min="269" max="270" width="7.7109375" customWidth="1"/>
    <col min="271" max="271" width="5.7109375" customWidth="1"/>
    <col min="272" max="272" width="8.28515625" customWidth="1"/>
    <col min="273" max="273" width="11.7109375" customWidth="1"/>
    <col min="274" max="275" width="7.5703125" customWidth="1"/>
    <col min="276" max="276" width="8.5703125" customWidth="1"/>
    <col min="277" max="277" width="28.85546875" customWidth="1"/>
    <col min="278" max="278" width="11.7109375" customWidth="1"/>
    <col min="279" max="280" width="7.5703125" customWidth="1"/>
    <col min="515" max="515" width="7.28515625" customWidth="1"/>
    <col min="516" max="516" width="34.7109375" customWidth="1"/>
    <col min="517" max="517" width="10.28515625" customWidth="1"/>
    <col min="518" max="518" width="17.140625" customWidth="1"/>
    <col min="519" max="520" width="8.28515625" customWidth="1"/>
    <col min="521" max="521" width="10.85546875" customWidth="1"/>
    <col min="522" max="522" width="6.7109375" customWidth="1"/>
    <col min="523" max="523" width="16.140625" customWidth="1"/>
    <col min="524" max="524" width="40.42578125" customWidth="1"/>
    <col min="525" max="526" width="7.7109375" customWidth="1"/>
    <col min="527" max="527" width="5.7109375" customWidth="1"/>
    <col min="528" max="528" width="8.28515625" customWidth="1"/>
    <col min="529" max="529" width="11.7109375" customWidth="1"/>
    <col min="530" max="531" width="7.5703125" customWidth="1"/>
    <col min="532" max="532" width="8.5703125" customWidth="1"/>
    <col min="533" max="533" width="28.85546875" customWidth="1"/>
    <col min="534" max="534" width="11.7109375" customWidth="1"/>
    <col min="535" max="536" width="7.5703125" customWidth="1"/>
    <col min="771" max="771" width="7.28515625" customWidth="1"/>
    <col min="772" max="772" width="34.7109375" customWidth="1"/>
    <col min="773" max="773" width="10.28515625" customWidth="1"/>
    <col min="774" max="774" width="17.140625" customWidth="1"/>
    <col min="775" max="776" width="8.28515625" customWidth="1"/>
    <col min="777" max="777" width="10.85546875" customWidth="1"/>
    <col min="778" max="778" width="6.7109375" customWidth="1"/>
    <col min="779" max="779" width="16.140625" customWidth="1"/>
    <col min="780" max="780" width="40.42578125" customWidth="1"/>
    <col min="781" max="782" width="7.7109375" customWidth="1"/>
    <col min="783" max="783" width="5.7109375" customWidth="1"/>
    <col min="784" max="784" width="8.28515625" customWidth="1"/>
    <col min="785" max="785" width="11.7109375" customWidth="1"/>
    <col min="786" max="787" width="7.5703125" customWidth="1"/>
    <col min="788" max="788" width="8.5703125" customWidth="1"/>
    <col min="789" max="789" width="28.85546875" customWidth="1"/>
    <col min="790" max="790" width="11.7109375" customWidth="1"/>
    <col min="791" max="792" width="7.5703125" customWidth="1"/>
    <col min="1027" max="1027" width="7.28515625" customWidth="1"/>
    <col min="1028" max="1028" width="34.7109375" customWidth="1"/>
    <col min="1029" max="1029" width="10.28515625" customWidth="1"/>
    <col min="1030" max="1030" width="17.140625" customWidth="1"/>
    <col min="1031" max="1032" width="8.28515625" customWidth="1"/>
    <col min="1033" max="1033" width="10.85546875" customWidth="1"/>
    <col min="1034" max="1034" width="6.7109375" customWidth="1"/>
    <col min="1035" max="1035" width="16.140625" customWidth="1"/>
    <col min="1036" max="1036" width="40.42578125" customWidth="1"/>
    <col min="1037" max="1038" width="7.7109375" customWidth="1"/>
    <col min="1039" max="1039" width="5.7109375" customWidth="1"/>
    <col min="1040" max="1040" width="8.28515625" customWidth="1"/>
    <col min="1041" max="1041" width="11.7109375" customWidth="1"/>
    <col min="1042" max="1043" width="7.5703125" customWidth="1"/>
    <col min="1044" max="1044" width="8.5703125" customWidth="1"/>
    <col min="1045" max="1045" width="28.85546875" customWidth="1"/>
    <col min="1046" max="1046" width="11.7109375" customWidth="1"/>
    <col min="1047" max="1048" width="7.5703125" customWidth="1"/>
    <col min="1283" max="1283" width="7.28515625" customWidth="1"/>
    <col min="1284" max="1284" width="34.7109375" customWidth="1"/>
    <col min="1285" max="1285" width="10.28515625" customWidth="1"/>
    <col min="1286" max="1286" width="17.140625" customWidth="1"/>
    <col min="1287" max="1288" width="8.28515625" customWidth="1"/>
    <col min="1289" max="1289" width="10.85546875" customWidth="1"/>
    <col min="1290" max="1290" width="6.7109375" customWidth="1"/>
    <col min="1291" max="1291" width="16.140625" customWidth="1"/>
    <col min="1292" max="1292" width="40.42578125" customWidth="1"/>
    <col min="1293" max="1294" width="7.7109375" customWidth="1"/>
    <col min="1295" max="1295" width="5.7109375" customWidth="1"/>
    <col min="1296" max="1296" width="8.28515625" customWidth="1"/>
    <col min="1297" max="1297" width="11.7109375" customWidth="1"/>
    <col min="1298" max="1299" width="7.5703125" customWidth="1"/>
    <col min="1300" max="1300" width="8.5703125" customWidth="1"/>
    <col min="1301" max="1301" width="28.85546875" customWidth="1"/>
    <col min="1302" max="1302" width="11.7109375" customWidth="1"/>
    <col min="1303" max="1304" width="7.5703125" customWidth="1"/>
    <col min="1539" max="1539" width="7.28515625" customWidth="1"/>
    <col min="1540" max="1540" width="34.7109375" customWidth="1"/>
    <col min="1541" max="1541" width="10.28515625" customWidth="1"/>
    <col min="1542" max="1542" width="17.140625" customWidth="1"/>
    <col min="1543" max="1544" width="8.28515625" customWidth="1"/>
    <col min="1545" max="1545" width="10.85546875" customWidth="1"/>
    <col min="1546" max="1546" width="6.7109375" customWidth="1"/>
    <col min="1547" max="1547" width="16.140625" customWidth="1"/>
    <col min="1548" max="1548" width="40.42578125" customWidth="1"/>
    <col min="1549" max="1550" width="7.7109375" customWidth="1"/>
    <col min="1551" max="1551" width="5.7109375" customWidth="1"/>
    <col min="1552" max="1552" width="8.28515625" customWidth="1"/>
    <col min="1553" max="1553" width="11.7109375" customWidth="1"/>
    <col min="1554" max="1555" width="7.5703125" customWidth="1"/>
    <col min="1556" max="1556" width="8.5703125" customWidth="1"/>
    <col min="1557" max="1557" width="28.85546875" customWidth="1"/>
    <col min="1558" max="1558" width="11.7109375" customWidth="1"/>
    <col min="1559" max="1560" width="7.5703125" customWidth="1"/>
    <col min="1795" max="1795" width="7.28515625" customWidth="1"/>
    <col min="1796" max="1796" width="34.7109375" customWidth="1"/>
    <col min="1797" max="1797" width="10.28515625" customWidth="1"/>
    <col min="1798" max="1798" width="17.140625" customWidth="1"/>
    <col min="1799" max="1800" width="8.28515625" customWidth="1"/>
    <col min="1801" max="1801" width="10.85546875" customWidth="1"/>
    <col min="1802" max="1802" width="6.7109375" customWidth="1"/>
    <col min="1803" max="1803" width="16.140625" customWidth="1"/>
    <col min="1804" max="1804" width="40.42578125" customWidth="1"/>
    <col min="1805" max="1806" width="7.7109375" customWidth="1"/>
    <col min="1807" max="1807" width="5.7109375" customWidth="1"/>
    <col min="1808" max="1808" width="8.28515625" customWidth="1"/>
    <col min="1809" max="1809" width="11.7109375" customWidth="1"/>
    <col min="1810" max="1811" width="7.5703125" customWidth="1"/>
    <col min="1812" max="1812" width="8.5703125" customWidth="1"/>
    <col min="1813" max="1813" width="28.85546875" customWidth="1"/>
    <col min="1814" max="1814" width="11.7109375" customWidth="1"/>
    <col min="1815" max="1816" width="7.5703125" customWidth="1"/>
    <col min="2051" max="2051" width="7.28515625" customWidth="1"/>
    <col min="2052" max="2052" width="34.7109375" customWidth="1"/>
    <col min="2053" max="2053" width="10.28515625" customWidth="1"/>
    <col min="2054" max="2054" width="17.140625" customWidth="1"/>
    <col min="2055" max="2056" width="8.28515625" customWidth="1"/>
    <col min="2057" max="2057" width="10.85546875" customWidth="1"/>
    <col min="2058" max="2058" width="6.7109375" customWidth="1"/>
    <col min="2059" max="2059" width="16.140625" customWidth="1"/>
    <col min="2060" max="2060" width="40.42578125" customWidth="1"/>
    <col min="2061" max="2062" width="7.7109375" customWidth="1"/>
    <col min="2063" max="2063" width="5.7109375" customWidth="1"/>
    <col min="2064" max="2064" width="8.28515625" customWidth="1"/>
    <col min="2065" max="2065" width="11.7109375" customWidth="1"/>
    <col min="2066" max="2067" width="7.5703125" customWidth="1"/>
    <col min="2068" max="2068" width="8.5703125" customWidth="1"/>
    <col min="2069" max="2069" width="28.85546875" customWidth="1"/>
    <col min="2070" max="2070" width="11.7109375" customWidth="1"/>
    <col min="2071" max="2072" width="7.5703125" customWidth="1"/>
    <col min="2307" max="2307" width="7.28515625" customWidth="1"/>
    <col min="2308" max="2308" width="34.7109375" customWidth="1"/>
    <col min="2309" max="2309" width="10.28515625" customWidth="1"/>
    <col min="2310" max="2310" width="17.140625" customWidth="1"/>
    <col min="2311" max="2312" width="8.28515625" customWidth="1"/>
    <col min="2313" max="2313" width="10.85546875" customWidth="1"/>
    <col min="2314" max="2314" width="6.7109375" customWidth="1"/>
    <col min="2315" max="2315" width="16.140625" customWidth="1"/>
    <col min="2316" max="2316" width="40.42578125" customWidth="1"/>
    <col min="2317" max="2318" width="7.7109375" customWidth="1"/>
    <col min="2319" max="2319" width="5.7109375" customWidth="1"/>
    <col min="2320" max="2320" width="8.28515625" customWidth="1"/>
    <col min="2321" max="2321" width="11.7109375" customWidth="1"/>
    <col min="2322" max="2323" width="7.5703125" customWidth="1"/>
    <col min="2324" max="2324" width="8.5703125" customWidth="1"/>
    <col min="2325" max="2325" width="28.85546875" customWidth="1"/>
    <col min="2326" max="2326" width="11.7109375" customWidth="1"/>
    <col min="2327" max="2328" width="7.5703125" customWidth="1"/>
    <col min="2563" max="2563" width="7.28515625" customWidth="1"/>
    <col min="2564" max="2564" width="34.7109375" customWidth="1"/>
    <col min="2565" max="2565" width="10.28515625" customWidth="1"/>
    <col min="2566" max="2566" width="17.140625" customWidth="1"/>
    <col min="2567" max="2568" width="8.28515625" customWidth="1"/>
    <col min="2569" max="2569" width="10.85546875" customWidth="1"/>
    <col min="2570" max="2570" width="6.7109375" customWidth="1"/>
    <col min="2571" max="2571" width="16.140625" customWidth="1"/>
    <col min="2572" max="2572" width="40.42578125" customWidth="1"/>
    <col min="2573" max="2574" width="7.7109375" customWidth="1"/>
    <col min="2575" max="2575" width="5.7109375" customWidth="1"/>
    <col min="2576" max="2576" width="8.28515625" customWidth="1"/>
    <col min="2577" max="2577" width="11.7109375" customWidth="1"/>
    <col min="2578" max="2579" width="7.5703125" customWidth="1"/>
    <col min="2580" max="2580" width="8.5703125" customWidth="1"/>
    <col min="2581" max="2581" width="28.85546875" customWidth="1"/>
    <col min="2582" max="2582" width="11.7109375" customWidth="1"/>
    <col min="2583" max="2584" width="7.5703125" customWidth="1"/>
    <col min="2819" max="2819" width="7.28515625" customWidth="1"/>
    <col min="2820" max="2820" width="34.7109375" customWidth="1"/>
    <col min="2821" max="2821" width="10.28515625" customWidth="1"/>
    <col min="2822" max="2822" width="17.140625" customWidth="1"/>
    <col min="2823" max="2824" width="8.28515625" customWidth="1"/>
    <col min="2825" max="2825" width="10.85546875" customWidth="1"/>
    <col min="2826" max="2826" width="6.7109375" customWidth="1"/>
    <col min="2827" max="2827" width="16.140625" customWidth="1"/>
    <col min="2828" max="2828" width="40.42578125" customWidth="1"/>
    <col min="2829" max="2830" width="7.7109375" customWidth="1"/>
    <col min="2831" max="2831" width="5.7109375" customWidth="1"/>
    <col min="2832" max="2832" width="8.28515625" customWidth="1"/>
    <col min="2833" max="2833" width="11.7109375" customWidth="1"/>
    <col min="2834" max="2835" width="7.5703125" customWidth="1"/>
    <col min="2836" max="2836" width="8.5703125" customWidth="1"/>
    <col min="2837" max="2837" width="28.85546875" customWidth="1"/>
    <col min="2838" max="2838" width="11.7109375" customWidth="1"/>
    <col min="2839" max="2840" width="7.5703125" customWidth="1"/>
    <col min="3075" max="3075" width="7.28515625" customWidth="1"/>
    <col min="3076" max="3076" width="34.7109375" customWidth="1"/>
    <col min="3077" max="3077" width="10.28515625" customWidth="1"/>
    <col min="3078" max="3078" width="17.140625" customWidth="1"/>
    <col min="3079" max="3080" width="8.28515625" customWidth="1"/>
    <col min="3081" max="3081" width="10.85546875" customWidth="1"/>
    <col min="3082" max="3082" width="6.7109375" customWidth="1"/>
    <col min="3083" max="3083" width="16.140625" customWidth="1"/>
    <col min="3084" max="3084" width="40.42578125" customWidth="1"/>
    <col min="3085" max="3086" width="7.7109375" customWidth="1"/>
    <col min="3087" max="3087" width="5.7109375" customWidth="1"/>
    <col min="3088" max="3088" width="8.28515625" customWidth="1"/>
    <col min="3089" max="3089" width="11.7109375" customWidth="1"/>
    <col min="3090" max="3091" width="7.5703125" customWidth="1"/>
    <col min="3092" max="3092" width="8.5703125" customWidth="1"/>
    <col min="3093" max="3093" width="28.85546875" customWidth="1"/>
    <col min="3094" max="3094" width="11.7109375" customWidth="1"/>
    <col min="3095" max="3096" width="7.5703125" customWidth="1"/>
    <col min="3331" max="3331" width="7.28515625" customWidth="1"/>
    <col min="3332" max="3332" width="34.7109375" customWidth="1"/>
    <col min="3333" max="3333" width="10.28515625" customWidth="1"/>
    <col min="3334" max="3334" width="17.140625" customWidth="1"/>
    <col min="3335" max="3336" width="8.28515625" customWidth="1"/>
    <col min="3337" max="3337" width="10.85546875" customWidth="1"/>
    <col min="3338" max="3338" width="6.7109375" customWidth="1"/>
    <col min="3339" max="3339" width="16.140625" customWidth="1"/>
    <col min="3340" max="3340" width="40.42578125" customWidth="1"/>
    <col min="3341" max="3342" width="7.7109375" customWidth="1"/>
    <col min="3343" max="3343" width="5.7109375" customWidth="1"/>
    <col min="3344" max="3344" width="8.28515625" customWidth="1"/>
    <col min="3345" max="3345" width="11.7109375" customWidth="1"/>
    <col min="3346" max="3347" width="7.5703125" customWidth="1"/>
    <col min="3348" max="3348" width="8.5703125" customWidth="1"/>
    <col min="3349" max="3349" width="28.85546875" customWidth="1"/>
    <col min="3350" max="3350" width="11.7109375" customWidth="1"/>
    <col min="3351" max="3352" width="7.5703125" customWidth="1"/>
    <col min="3587" max="3587" width="7.28515625" customWidth="1"/>
    <col min="3588" max="3588" width="34.7109375" customWidth="1"/>
    <col min="3589" max="3589" width="10.28515625" customWidth="1"/>
    <col min="3590" max="3590" width="17.140625" customWidth="1"/>
    <col min="3591" max="3592" width="8.28515625" customWidth="1"/>
    <col min="3593" max="3593" width="10.85546875" customWidth="1"/>
    <col min="3594" max="3594" width="6.7109375" customWidth="1"/>
    <col min="3595" max="3595" width="16.140625" customWidth="1"/>
    <col min="3596" max="3596" width="40.42578125" customWidth="1"/>
    <col min="3597" max="3598" width="7.7109375" customWidth="1"/>
    <col min="3599" max="3599" width="5.7109375" customWidth="1"/>
    <col min="3600" max="3600" width="8.28515625" customWidth="1"/>
    <col min="3601" max="3601" width="11.7109375" customWidth="1"/>
    <col min="3602" max="3603" width="7.5703125" customWidth="1"/>
    <col min="3604" max="3604" width="8.5703125" customWidth="1"/>
    <col min="3605" max="3605" width="28.85546875" customWidth="1"/>
    <col min="3606" max="3606" width="11.7109375" customWidth="1"/>
    <col min="3607" max="3608" width="7.5703125" customWidth="1"/>
    <col min="3843" max="3843" width="7.28515625" customWidth="1"/>
    <col min="3844" max="3844" width="34.7109375" customWidth="1"/>
    <col min="3845" max="3845" width="10.28515625" customWidth="1"/>
    <col min="3846" max="3846" width="17.140625" customWidth="1"/>
    <col min="3847" max="3848" width="8.28515625" customWidth="1"/>
    <col min="3849" max="3849" width="10.85546875" customWidth="1"/>
    <col min="3850" max="3850" width="6.7109375" customWidth="1"/>
    <col min="3851" max="3851" width="16.140625" customWidth="1"/>
    <col min="3852" max="3852" width="40.42578125" customWidth="1"/>
    <col min="3853" max="3854" width="7.7109375" customWidth="1"/>
    <col min="3855" max="3855" width="5.7109375" customWidth="1"/>
    <col min="3856" max="3856" width="8.28515625" customWidth="1"/>
    <col min="3857" max="3857" width="11.7109375" customWidth="1"/>
    <col min="3858" max="3859" width="7.5703125" customWidth="1"/>
    <col min="3860" max="3860" width="8.5703125" customWidth="1"/>
    <col min="3861" max="3861" width="28.85546875" customWidth="1"/>
    <col min="3862" max="3862" width="11.7109375" customWidth="1"/>
    <col min="3863" max="3864" width="7.5703125" customWidth="1"/>
    <col min="4099" max="4099" width="7.28515625" customWidth="1"/>
    <col min="4100" max="4100" width="34.7109375" customWidth="1"/>
    <col min="4101" max="4101" width="10.28515625" customWidth="1"/>
    <col min="4102" max="4102" width="17.140625" customWidth="1"/>
    <col min="4103" max="4104" width="8.28515625" customWidth="1"/>
    <col min="4105" max="4105" width="10.85546875" customWidth="1"/>
    <col min="4106" max="4106" width="6.7109375" customWidth="1"/>
    <col min="4107" max="4107" width="16.140625" customWidth="1"/>
    <col min="4108" max="4108" width="40.42578125" customWidth="1"/>
    <col min="4109" max="4110" width="7.7109375" customWidth="1"/>
    <col min="4111" max="4111" width="5.7109375" customWidth="1"/>
    <col min="4112" max="4112" width="8.28515625" customWidth="1"/>
    <col min="4113" max="4113" width="11.7109375" customWidth="1"/>
    <col min="4114" max="4115" width="7.5703125" customWidth="1"/>
    <col min="4116" max="4116" width="8.5703125" customWidth="1"/>
    <col min="4117" max="4117" width="28.85546875" customWidth="1"/>
    <col min="4118" max="4118" width="11.7109375" customWidth="1"/>
    <col min="4119" max="4120" width="7.5703125" customWidth="1"/>
    <col min="4355" max="4355" width="7.28515625" customWidth="1"/>
    <col min="4356" max="4356" width="34.7109375" customWidth="1"/>
    <col min="4357" max="4357" width="10.28515625" customWidth="1"/>
    <col min="4358" max="4358" width="17.140625" customWidth="1"/>
    <col min="4359" max="4360" width="8.28515625" customWidth="1"/>
    <col min="4361" max="4361" width="10.85546875" customWidth="1"/>
    <col min="4362" max="4362" width="6.7109375" customWidth="1"/>
    <col min="4363" max="4363" width="16.140625" customWidth="1"/>
    <col min="4364" max="4364" width="40.42578125" customWidth="1"/>
    <col min="4365" max="4366" width="7.7109375" customWidth="1"/>
    <col min="4367" max="4367" width="5.7109375" customWidth="1"/>
    <col min="4368" max="4368" width="8.28515625" customWidth="1"/>
    <col min="4369" max="4369" width="11.7109375" customWidth="1"/>
    <col min="4370" max="4371" width="7.5703125" customWidth="1"/>
    <col min="4372" max="4372" width="8.5703125" customWidth="1"/>
    <col min="4373" max="4373" width="28.85546875" customWidth="1"/>
    <col min="4374" max="4374" width="11.7109375" customWidth="1"/>
    <col min="4375" max="4376" width="7.5703125" customWidth="1"/>
    <col min="4611" max="4611" width="7.28515625" customWidth="1"/>
    <col min="4612" max="4612" width="34.7109375" customWidth="1"/>
    <col min="4613" max="4613" width="10.28515625" customWidth="1"/>
    <col min="4614" max="4614" width="17.140625" customWidth="1"/>
    <col min="4615" max="4616" width="8.28515625" customWidth="1"/>
    <col min="4617" max="4617" width="10.85546875" customWidth="1"/>
    <col min="4618" max="4618" width="6.7109375" customWidth="1"/>
    <col min="4619" max="4619" width="16.140625" customWidth="1"/>
    <col min="4620" max="4620" width="40.42578125" customWidth="1"/>
    <col min="4621" max="4622" width="7.7109375" customWidth="1"/>
    <col min="4623" max="4623" width="5.7109375" customWidth="1"/>
    <col min="4624" max="4624" width="8.28515625" customWidth="1"/>
    <col min="4625" max="4625" width="11.7109375" customWidth="1"/>
    <col min="4626" max="4627" width="7.5703125" customWidth="1"/>
    <col min="4628" max="4628" width="8.5703125" customWidth="1"/>
    <col min="4629" max="4629" width="28.85546875" customWidth="1"/>
    <col min="4630" max="4630" width="11.7109375" customWidth="1"/>
    <col min="4631" max="4632" width="7.5703125" customWidth="1"/>
    <col min="4867" max="4867" width="7.28515625" customWidth="1"/>
    <col min="4868" max="4868" width="34.7109375" customWidth="1"/>
    <col min="4869" max="4869" width="10.28515625" customWidth="1"/>
    <col min="4870" max="4870" width="17.140625" customWidth="1"/>
    <col min="4871" max="4872" width="8.28515625" customWidth="1"/>
    <col min="4873" max="4873" width="10.85546875" customWidth="1"/>
    <col min="4874" max="4874" width="6.7109375" customWidth="1"/>
    <col min="4875" max="4875" width="16.140625" customWidth="1"/>
    <col min="4876" max="4876" width="40.42578125" customWidth="1"/>
    <col min="4877" max="4878" width="7.7109375" customWidth="1"/>
    <col min="4879" max="4879" width="5.7109375" customWidth="1"/>
    <col min="4880" max="4880" width="8.28515625" customWidth="1"/>
    <col min="4881" max="4881" width="11.7109375" customWidth="1"/>
    <col min="4882" max="4883" width="7.5703125" customWidth="1"/>
    <col min="4884" max="4884" width="8.5703125" customWidth="1"/>
    <col min="4885" max="4885" width="28.85546875" customWidth="1"/>
    <col min="4886" max="4886" width="11.7109375" customWidth="1"/>
    <col min="4887" max="4888" width="7.5703125" customWidth="1"/>
    <col min="5123" max="5123" width="7.28515625" customWidth="1"/>
    <col min="5124" max="5124" width="34.7109375" customWidth="1"/>
    <col min="5125" max="5125" width="10.28515625" customWidth="1"/>
    <col min="5126" max="5126" width="17.140625" customWidth="1"/>
    <col min="5127" max="5128" width="8.28515625" customWidth="1"/>
    <col min="5129" max="5129" width="10.85546875" customWidth="1"/>
    <col min="5130" max="5130" width="6.7109375" customWidth="1"/>
    <col min="5131" max="5131" width="16.140625" customWidth="1"/>
    <col min="5132" max="5132" width="40.42578125" customWidth="1"/>
    <col min="5133" max="5134" width="7.7109375" customWidth="1"/>
    <col min="5135" max="5135" width="5.7109375" customWidth="1"/>
    <col min="5136" max="5136" width="8.28515625" customWidth="1"/>
    <col min="5137" max="5137" width="11.7109375" customWidth="1"/>
    <col min="5138" max="5139" width="7.5703125" customWidth="1"/>
    <col min="5140" max="5140" width="8.5703125" customWidth="1"/>
    <col min="5141" max="5141" width="28.85546875" customWidth="1"/>
    <col min="5142" max="5142" width="11.7109375" customWidth="1"/>
    <col min="5143" max="5144" width="7.5703125" customWidth="1"/>
    <col min="5379" max="5379" width="7.28515625" customWidth="1"/>
    <col min="5380" max="5380" width="34.7109375" customWidth="1"/>
    <col min="5381" max="5381" width="10.28515625" customWidth="1"/>
    <col min="5382" max="5382" width="17.140625" customWidth="1"/>
    <col min="5383" max="5384" width="8.28515625" customWidth="1"/>
    <col min="5385" max="5385" width="10.85546875" customWidth="1"/>
    <col min="5386" max="5386" width="6.7109375" customWidth="1"/>
    <col min="5387" max="5387" width="16.140625" customWidth="1"/>
    <col min="5388" max="5388" width="40.42578125" customWidth="1"/>
    <col min="5389" max="5390" width="7.7109375" customWidth="1"/>
    <col min="5391" max="5391" width="5.7109375" customWidth="1"/>
    <col min="5392" max="5392" width="8.28515625" customWidth="1"/>
    <col min="5393" max="5393" width="11.7109375" customWidth="1"/>
    <col min="5394" max="5395" width="7.5703125" customWidth="1"/>
    <col min="5396" max="5396" width="8.5703125" customWidth="1"/>
    <col min="5397" max="5397" width="28.85546875" customWidth="1"/>
    <col min="5398" max="5398" width="11.7109375" customWidth="1"/>
    <col min="5399" max="5400" width="7.5703125" customWidth="1"/>
    <col min="5635" max="5635" width="7.28515625" customWidth="1"/>
    <col min="5636" max="5636" width="34.7109375" customWidth="1"/>
    <col min="5637" max="5637" width="10.28515625" customWidth="1"/>
    <col min="5638" max="5638" width="17.140625" customWidth="1"/>
    <col min="5639" max="5640" width="8.28515625" customWidth="1"/>
    <col min="5641" max="5641" width="10.85546875" customWidth="1"/>
    <col min="5642" max="5642" width="6.7109375" customWidth="1"/>
    <col min="5643" max="5643" width="16.140625" customWidth="1"/>
    <col min="5644" max="5644" width="40.42578125" customWidth="1"/>
    <col min="5645" max="5646" width="7.7109375" customWidth="1"/>
    <col min="5647" max="5647" width="5.7109375" customWidth="1"/>
    <col min="5648" max="5648" width="8.28515625" customWidth="1"/>
    <col min="5649" max="5649" width="11.7109375" customWidth="1"/>
    <col min="5650" max="5651" width="7.5703125" customWidth="1"/>
    <col min="5652" max="5652" width="8.5703125" customWidth="1"/>
    <col min="5653" max="5653" width="28.85546875" customWidth="1"/>
    <col min="5654" max="5654" width="11.7109375" customWidth="1"/>
    <col min="5655" max="5656" width="7.5703125" customWidth="1"/>
    <col min="5891" max="5891" width="7.28515625" customWidth="1"/>
    <col min="5892" max="5892" width="34.7109375" customWidth="1"/>
    <col min="5893" max="5893" width="10.28515625" customWidth="1"/>
    <col min="5894" max="5894" width="17.140625" customWidth="1"/>
    <col min="5895" max="5896" width="8.28515625" customWidth="1"/>
    <col min="5897" max="5897" width="10.85546875" customWidth="1"/>
    <col min="5898" max="5898" width="6.7109375" customWidth="1"/>
    <col min="5899" max="5899" width="16.140625" customWidth="1"/>
    <col min="5900" max="5900" width="40.42578125" customWidth="1"/>
    <col min="5901" max="5902" width="7.7109375" customWidth="1"/>
    <col min="5903" max="5903" width="5.7109375" customWidth="1"/>
    <col min="5904" max="5904" width="8.28515625" customWidth="1"/>
    <col min="5905" max="5905" width="11.7109375" customWidth="1"/>
    <col min="5906" max="5907" width="7.5703125" customWidth="1"/>
    <col min="5908" max="5908" width="8.5703125" customWidth="1"/>
    <col min="5909" max="5909" width="28.85546875" customWidth="1"/>
    <col min="5910" max="5910" width="11.7109375" customWidth="1"/>
    <col min="5911" max="5912" width="7.5703125" customWidth="1"/>
    <col min="6147" max="6147" width="7.28515625" customWidth="1"/>
    <col min="6148" max="6148" width="34.7109375" customWidth="1"/>
    <col min="6149" max="6149" width="10.28515625" customWidth="1"/>
    <col min="6150" max="6150" width="17.140625" customWidth="1"/>
    <col min="6151" max="6152" width="8.28515625" customWidth="1"/>
    <col min="6153" max="6153" width="10.85546875" customWidth="1"/>
    <col min="6154" max="6154" width="6.7109375" customWidth="1"/>
    <col min="6155" max="6155" width="16.140625" customWidth="1"/>
    <col min="6156" max="6156" width="40.42578125" customWidth="1"/>
    <col min="6157" max="6158" width="7.7109375" customWidth="1"/>
    <col min="6159" max="6159" width="5.7109375" customWidth="1"/>
    <col min="6160" max="6160" width="8.28515625" customWidth="1"/>
    <col min="6161" max="6161" width="11.7109375" customWidth="1"/>
    <col min="6162" max="6163" width="7.5703125" customWidth="1"/>
    <col min="6164" max="6164" width="8.5703125" customWidth="1"/>
    <col min="6165" max="6165" width="28.85546875" customWidth="1"/>
    <col min="6166" max="6166" width="11.7109375" customWidth="1"/>
    <col min="6167" max="6168" width="7.5703125" customWidth="1"/>
    <col min="6403" max="6403" width="7.28515625" customWidth="1"/>
    <col min="6404" max="6404" width="34.7109375" customWidth="1"/>
    <col min="6405" max="6405" width="10.28515625" customWidth="1"/>
    <col min="6406" max="6406" width="17.140625" customWidth="1"/>
    <col min="6407" max="6408" width="8.28515625" customWidth="1"/>
    <col min="6409" max="6409" width="10.85546875" customWidth="1"/>
    <col min="6410" max="6410" width="6.7109375" customWidth="1"/>
    <col min="6411" max="6411" width="16.140625" customWidth="1"/>
    <col min="6412" max="6412" width="40.42578125" customWidth="1"/>
    <col min="6413" max="6414" width="7.7109375" customWidth="1"/>
    <col min="6415" max="6415" width="5.7109375" customWidth="1"/>
    <col min="6416" max="6416" width="8.28515625" customWidth="1"/>
    <col min="6417" max="6417" width="11.7109375" customWidth="1"/>
    <col min="6418" max="6419" width="7.5703125" customWidth="1"/>
    <col min="6420" max="6420" width="8.5703125" customWidth="1"/>
    <col min="6421" max="6421" width="28.85546875" customWidth="1"/>
    <col min="6422" max="6422" width="11.7109375" customWidth="1"/>
    <col min="6423" max="6424" width="7.5703125" customWidth="1"/>
    <col min="6659" max="6659" width="7.28515625" customWidth="1"/>
    <col min="6660" max="6660" width="34.7109375" customWidth="1"/>
    <col min="6661" max="6661" width="10.28515625" customWidth="1"/>
    <col min="6662" max="6662" width="17.140625" customWidth="1"/>
    <col min="6663" max="6664" width="8.28515625" customWidth="1"/>
    <col min="6665" max="6665" width="10.85546875" customWidth="1"/>
    <col min="6666" max="6666" width="6.7109375" customWidth="1"/>
    <col min="6667" max="6667" width="16.140625" customWidth="1"/>
    <col min="6668" max="6668" width="40.42578125" customWidth="1"/>
    <col min="6669" max="6670" width="7.7109375" customWidth="1"/>
    <col min="6671" max="6671" width="5.7109375" customWidth="1"/>
    <col min="6672" max="6672" width="8.28515625" customWidth="1"/>
    <col min="6673" max="6673" width="11.7109375" customWidth="1"/>
    <col min="6674" max="6675" width="7.5703125" customWidth="1"/>
    <col min="6676" max="6676" width="8.5703125" customWidth="1"/>
    <col min="6677" max="6677" width="28.85546875" customWidth="1"/>
    <col min="6678" max="6678" width="11.7109375" customWidth="1"/>
    <col min="6679" max="6680" width="7.5703125" customWidth="1"/>
    <col min="6915" max="6915" width="7.28515625" customWidth="1"/>
    <col min="6916" max="6916" width="34.7109375" customWidth="1"/>
    <col min="6917" max="6917" width="10.28515625" customWidth="1"/>
    <col min="6918" max="6918" width="17.140625" customWidth="1"/>
    <col min="6919" max="6920" width="8.28515625" customWidth="1"/>
    <col min="6921" max="6921" width="10.85546875" customWidth="1"/>
    <col min="6922" max="6922" width="6.7109375" customWidth="1"/>
    <col min="6923" max="6923" width="16.140625" customWidth="1"/>
    <col min="6924" max="6924" width="40.42578125" customWidth="1"/>
    <col min="6925" max="6926" width="7.7109375" customWidth="1"/>
    <col min="6927" max="6927" width="5.7109375" customWidth="1"/>
    <col min="6928" max="6928" width="8.28515625" customWidth="1"/>
    <col min="6929" max="6929" width="11.7109375" customWidth="1"/>
    <col min="6930" max="6931" width="7.5703125" customWidth="1"/>
    <col min="6932" max="6932" width="8.5703125" customWidth="1"/>
    <col min="6933" max="6933" width="28.85546875" customWidth="1"/>
    <col min="6934" max="6934" width="11.7109375" customWidth="1"/>
    <col min="6935" max="6936" width="7.5703125" customWidth="1"/>
    <col min="7171" max="7171" width="7.28515625" customWidth="1"/>
    <col min="7172" max="7172" width="34.7109375" customWidth="1"/>
    <col min="7173" max="7173" width="10.28515625" customWidth="1"/>
    <col min="7174" max="7174" width="17.140625" customWidth="1"/>
    <col min="7175" max="7176" width="8.28515625" customWidth="1"/>
    <col min="7177" max="7177" width="10.85546875" customWidth="1"/>
    <col min="7178" max="7178" width="6.7109375" customWidth="1"/>
    <col min="7179" max="7179" width="16.140625" customWidth="1"/>
    <col min="7180" max="7180" width="40.42578125" customWidth="1"/>
    <col min="7181" max="7182" width="7.7109375" customWidth="1"/>
    <col min="7183" max="7183" width="5.7109375" customWidth="1"/>
    <col min="7184" max="7184" width="8.28515625" customWidth="1"/>
    <col min="7185" max="7185" width="11.7109375" customWidth="1"/>
    <col min="7186" max="7187" width="7.5703125" customWidth="1"/>
    <col min="7188" max="7188" width="8.5703125" customWidth="1"/>
    <col min="7189" max="7189" width="28.85546875" customWidth="1"/>
    <col min="7190" max="7190" width="11.7109375" customWidth="1"/>
    <col min="7191" max="7192" width="7.5703125" customWidth="1"/>
    <col min="7427" max="7427" width="7.28515625" customWidth="1"/>
    <col min="7428" max="7428" width="34.7109375" customWidth="1"/>
    <col min="7429" max="7429" width="10.28515625" customWidth="1"/>
    <col min="7430" max="7430" width="17.140625" customWidth="1"/>
    <col min="7431" max="7432" width="8.28515625" customWidth="1"/>
    <col min="7433" max="7433" width="10.85546875" customWidth="1"/>
    <col min="7434" max="7434" width="6.7109375" customWidth="1"/>
    <col min="7435" max="7435" width="16.140625" customWidth="1"/>
    <col min="7436" max="7436" width="40.42578125" customWidth="1"/>
    <col min="7437" max="7438" width="7.7109375" customWidth="1"/>
    <col min="7439" max="7439" width="5.7109375" customWidth="1"/>
    <col min="7440" max="7440" width="8.28515625" customWidth="1"/>
    <col min="7441" max="7441" width="11.7109375" customWidth="1"/>
    <col min="7442" max="7443" width="7.5703125" customWidth="1"/>
    <col min="7444" max="7444" width="8.5703125" customWidth="1"/>
    <col min="7445" max="7445" width="28.85546875" customWidth="1"/>
    <col min="7446" max="7446" width="11.7109375" customWidth="1"/>
    <col min="7447" max="7448" width="7.5703125" customWidth="1"/>
    <col min="7683" max="7683" width="7.28515625" customWidth="1"/>
    <col min="7684" max="7684" width="34.7109375" customWidth="1"/>
    <col min="7685" max="7685" width="10.28515625" customWidth="1"/>
    <col min="7686" max="7686" width="17.140625" customWidth="1"/>
    <col min="7687" max="7688" width="8.28515625" customWidth="1"/>
    <col min="7689" max="7689" width="10.85546875" customWidth="1"/>
    <col min="7690" max="7690" width="6.7109375" customWidth="1"/>
    <col min="7691" max="7691" width="16.140625" customWidth="1"/>
    <col min="7692" max="7692" width="40.42578125" customWidth="1"/>
    <col min="7693" max="7694" width="7.7109375" customWidth="1"/>
    <col min="7695" max="7695" width="5.7109375" customWidth="1"/>
    <col min="7696" max="7696" width="8.28515625" customWidth="1"/>
    <col min="7697" max="7697" width="11.7109375" customWidth="1"/>
    <col min="7698" max="7699" width="7.5703125" customWidth="1"/>
    <col min="7700" max="7700" width="8.5703125" customWidth="1"/>
    <col min="7701" max="7701" width="28.85546875" customWidth="1"/>
    <col min="7702" max="7702" width="11.7109375" customWidth="1"/>
    <col min="7703" max="7704" width="7.5703125" customWidth="1"/>
    <col min="7939" max="7939" width="7.28515625" customWidth="1"/>
    <col min="7940" max="7940" width="34.7109375" customWidth="1"/>
    <col min="7941" max="7941" width="10.28515625" customWidth="1"/>
    <col min="7942" max="7942" width="17.140625" customWidth="1"/>
    <col min="7943" max="7944" width="8.28515625" customWidth="1"/>
    <col min="7945" max="7945" width="10.85546875" customWidth="1"/>
    <col min="7946" max="7946" width="6.7109375" customWidth="1"/>
    <col min="7947" max="7947" width="16.140625" customWidth="1"/>
    <col min="7948" max="7948" width="40.42578125" customWidth="1"/>
    <col min="7949" max="7950" width="7.7109375" customWidth="1"/>
    <col min="7951" max="7951" width="5.7109375" customWidth="1"/>
    <col min="7952" max="7952" width="8.28515625" customWidth="1"/>
    <col min="7953" max="7953" width="11.7109375" customWidth="1"/>
    <col min="7954" max="7955" width="7.5703125" customWidth="1"/>
    <col min="7956" max="7956" width="8.5703125" customWidth="1"/>
    <col min="7957" max="7957" width="28.85546875" customWidth="1"/>
    <col min="7958" max="7958" width="11.7109375" customWidth="1"/>
    <col min="7959" max="7960" width="7.5703125" customWidth="1"/>
    <col min="8195" max="8195" width="7.28515625" customWidth="1"/>
    <col min="8196" max="8196" width="34.7109375" customWidth="1"/>
    <col min="8197" max="8197" width="10.28515625" customWidth="1"/>
    <col min="8198" max="8198" width="17.140625" customWidth="1"/>
    <col min="8199" max="8200" width="8.28515625" customWidth="1"/>
    <col min="8201" max="8201" width="10.85546875" customWidth="1"/>
    <col min="8202" max="8202" width="6.7109375" customWidth="1"/>
    <col min="8203" max="8203" width="16.140625" customWidth="1"/>
    <col min="8204" max="8204" width="40.42578125" customWidth="1"/>
    <col min="8205" max="8206" width="7.7109375" customWidth="1"/>
    <col min="8207" max="8207" width="5.7109375" customWidth="1"/>
    <col min="8208" max="8208" width="8.28515625" customWidth="1"/>
    <col min="8209" max="8209" width="11.7109375" customWidth="1"/>
    <col min="8210" max="8211" width="7.5703125" customWidth="1"/>
    <col min="8212" max="8212" width="8.5703125" customWidth="1"/>
    <col min="8213" max="8213" width="28.85546875" customWidth="1"/>
    <col min="8214" max="8214" width="11.7109375" customWidth="1"/>
    <col min="8215" max="8216" width="7.5703125" customWidth="1"/>
    <col min="8451" max="8451" width="7.28515625" customWidth="1"/>
    <col min="8452" max="8452" width="34.7109375" customWidth="1"/>
    <col min="8453" max="8453" width="10.28515625" customWidth="1"/>
    <col min="8454" max="8454" width="17.140625" customWidth="1"/>
    <col min="8455" max="8456" width="8.28515625" customWidth="1"/>
    <col min="8457" max="8457" width="10.85546875" customWidth="1"/>
    <col min="8458" max="8458" width="6.7109375" customWidth="1"/>
    <col min="8459" max="8459" width="16.140625" customWidth="1"/>
    <col min="8460" max="8460" width="40.42578125" customWidth="1"/>
    <col min="8461" max="8462" width="7.7109375" customWidth="1"/>
    <col min="8463" max="8463" width="5.7109375" customWidth="1"/>
    <col min="8464" max="8464" width="8.28515625" customWidth="1"/>
    <col min="8465" max="8465" width="11.7109375" customWidth="1"/>
    <col min="8466" max="8467" width="7.5703125" customWidth="1"/>
    <col min="8468" max="8468" width="8.5703125" customWidth="1"/>
    <col min="8469" max="8469" width="28.85546875" customWidth="1"/>
    <col min="8470" max="8470" width="11.7109375" customWidth="1"/>
    <col min="8471" max="8472" width="7.5703125" customWidth="1"/>
    <col min="8707" max="8707" width="7.28515625" customWidth="1"/>
    <col min="8708" max="8708" width="34.7109375" customWidth="1"/>
    <col min="8709" max="8709" width="10.28515625" customWidth="1"/>
    <col min="8710" max="8710" width="17.140625" customWidth="1"/>
    <col min="8711" max="8712" width="8.28515625" customWidth="1"/>
    <col min="8713" max="8713" width="10.85546875" customWidth="1"/>
    <col min="8714" max="8714" width="6.7109375" customWidth="1"/>
    <col min="8715" max="8715" width="16.140625" customWidth="1"/>
    <col min="8716" max="8716" width="40.42578125" customWidth="1"/>
    <col min="8717" max="8718" width="7.7109375" customWidth="1"/>
    <col min="8719" max="8719" width="5.7109375" customWidth="1"/>
    <col min="8720" max="8720" width="8.28515625" customWidth="1"/>
    <col min="8721" max="8721" width="11.7109375" customWidth="1"/>
    <col min="8722" max="8723" width="7.5703125" customWidth="1"/>
    <col min="8724" max="8724" width="8.5703125" customWidth="1"/>
    <col min="8725" max="8725" width="28.85546875" customWidth="1"/>
    <col min="8726" max="8726" width="11.7109375" customWidth="1"/>
    <col min="8727" max="8728" width="7.5703125" customWidth="1"/>
    <col min="8963" max="8963" width="7.28515625" customWidth="1"/>
    <col min="8964" max="8964" width="34.7109375" customWidth="1"/>
    <col min="8965" max="8965" width="10.28515625" customWidth="1"/>
    <col min="8966" max="8966" width="17.140625" customWidth="1"/>
    <col min="8967" max="8968" width="8.28515625" customWidth="1"/>
    <col min="8969" max="8969" width="10.85546875" customWidth="1"/>
    <col min="8970" max="8970" width="6.7109375" customWidth="1"/>
    <col min="8971" max="8971" width="16.140625" customWidth="1"/>
    <col min="8972" max="8972" width="40.42578125" customWidth="1"/>
    <col min="8973" max="8974" width="7.7109375" customWidth="1"/>
    <col min="8975" max="8975" width="5.7109375" customWidth="1"/>
    <col min="8976" max="8976" width="8.28515625" customWidth="1"/>
    <col min="8977" max="8977" width="11.7109375" customWidth="1"/>
    <col min="8978" max="8979" width="7.5703125" customWidth="1"/>
    <col min="8980" max="8980" width="8.5703125" customWidth="1"/>
    <col min="8981" max="8981" width="28.85546875" customWidth="1"/>
    <col min="8982" max="8982" width="11.7109375" customWidth="1"/>
    <col min="8983" max="8984" width="7.5703125" customWidth="1"/>
    <col min="9219" max="9219" width="7.28515625" customWidth="1"/>
    <col min="9220" max="9220" width="34.7109375" customWidth="1"/>
    <col min="9221" max="9221" width="10.28515625" customWidth="1"/>
    <col min="9222" max="9222" width="17.140625" customWidth="1"/>
    <col min="9223" max="9224" width="8.28515625" customWidth="1"/>
    <col min="9225" max="9225" width="10.85546875" customWidth="1"/>
    <col min="9226" max="9226" width="6.7109375" customWidth="1"/>
    <col min="9227" max="9227" width="16.140625" customWidth="1"/>
    <col min="9228" max="9228" width="40.42578125" customWidth="1"/>
    <col min="9229" max="9230" width="7.7109375" customWidth="1"/>
    <col min="9231" max="9231" width="5.7109375" customWidth="1"/>
    <col min="9232" max="9232" width="8.28515625" customWidth="1"/>
    <col min="9233" max="9233" width="11.7109375" customWidth="1"/>
    <col min="9234" max="9235" width="7.5703125" customWidth="1"/>
    <col min="9236" max="9236" width="8.5703125" customWidth="1"/>
    <col min="9237" max="9237" width="28.85546875" customWidth="1"/>
    <col min="9238" max="9238" width="11.7109375" customWidth="1"/>
    <col min="9239" max="9240" width="7.5703125" customWidth="1"/>
    <col min="9475" max="9475" width="7.28515625" customWidth="1"/>
    <col min="9476" max="9476" width="34.7109375" customWidth="1"/>
    <col min="9477" max="9477" width="10.28515625" customWidth="1"/>
    <col min="9478" max="9478" width="17.140625" customWidth="1"/>
    <col min="9479" max="9480" width="8.28515625" customWidth="1"/>
    <col min="9481" max="9481" width="10.85546875" customWidth="1"/>
    <col min="9482" max="9482" width="6.7109375" customWidth="1"/>
    <col min="9483" max="9483" width="16.140625" customWidth="1"/>
    <col min="9484" max="9484" width="40.42578125" customWidth="1"/>
    <col min="9485" max="9486" width="7.7109375" customWidth="1"/>
    <col min="9487" max="9487" width="5.7109375" customWidth="1"/>
    <col min="9488" max="9488" width="8.28515625" customWidth="1"/>
    <col min="9489" max="9489" width="11.7109375" customWidth="1"/>
    <col min="9490" max="9491" width="7.5703125" customWidth="1"/>
    <col min="9492" max="9492" width="8.5703125" customWidth="1"/>
    <col min="9493" max="9493" width="28.85546875" customWidth="1"/>
    <col min="9494" max="9494" width="11.7109375" customWidth="1"/>
    <col min="9495" max="9496" width="7.5703125" customWidth="1"/>
    <col min="9731" max="9731" width="7.28515625" customWidth="1"/>
    <col min="9732" max="9732" width="34.7109375" customWidth="1"/>
    <col min="9733" max="9733" width="10.28515625" customWidth="1"/>
    <col min="9734" max="9734" width="17.140625" customWidth="1"/>
    <col min="9735" max="9736" width="8.28515625" customWidth="1"/>
    <col min="9737" max="9737" width="10.85546875" customWidth="1"/>
    <col min="9738" max="9738" width="6.7109375" customWidth="1"/>
    <col min="9739" max="9739" width="16.140625" customWidth="1"/>
    <col min="9740" max="9740" width="40.42578125" customWidth="1"/>
    <col min="9741" max="9742" width="7.7109375" customWidth="1"/>
    <col min="9743" max="9743" width="5.7109375" customWidth="1"/>
    <col min="9744" max="9744" width="8.28515625" customWidth="1"/>
    <col min="9745" max="9745" width="11.7109375" customWidth="1"/>
    <col min="9746" max="9747" width="7.5703125" customWidth="1"/>
    <col min="9748" max="9748" width="8.5703125" customWidth="1"/>
    <col min="9749" max="9749" width="28.85546875" customWidth="1"/>
    <col min="9750" max="9750" width="11.7109375" customWidth="1"/>
    <col min="9751" max="9752" width="7.5703125" customWidth="1"/>
    <col min="9987" max="9987" width="7.28515625" customWidth="1"/>
    <col min="9988" max="9988" width="34.7109375" customWidth="1"/>
    <col min="9989" max="9989" width="10.28515625" customWidth="1"/>
    <col min="9990" max="9990" width="17.140625" customWidth="1"/>
    <col min="9991" max="9992" width="8.28515625" customWidth="1"/>
    <col min="9993" max="9993" width="10.85546875" customWidth="1"/>
    <col min="9994" max="9994" width="6.7109375" customWidth="1"/>
    <col min="9995" max="9995" width="16.140625" customWidth="1"/>
    <col min="9996" max="9996" width="40.42578125" customWidth="1"/>
    <col min="9997" max="9998" width="7.7109375" customWidth="1"/>
    <col min="9999" max="9999" width="5.7109375" customWidth="1"/>
    <col min="10000" max="10000" width="8.28515625" customWidth="1"/>
    <col min="10001" max="10001" width="11.7109375" customWidth="1"/>
    <col min="10002" max="10003" width="7.5703125" customWidth="1"/>
    <col min="10004" max="10004" width="8.5703125" customWidth="1"/>
    <col min="10005" max="10005" width="28.85546875" customWidth="1"/>
    <col min="10006" max="10006" width="11.7109375" customWidth="1"/>
    <col min="10007" max="10008" width="7.5703125" customWidth="1"/>
    <col min="10243" max="10243" width="7.28515625" customWidth="1"/>
    <col min="10244" max="10244" width="34.7109375" customWidth="1"/>
    <col min="10245" max="10245" width="10.28515625" customWidth="1"/>
    <col min="10246" max="10246" width="17.140625" customWidth="1"/>
    <col min="10247" max="10248" width="8.28515625" customWidth="1"/>
    <col min="10249" max="10249" width="10.85546875" customWidth="1"/>
    <col min="10250" max="10250" width="6.7109375" customWidth="1"/>
    <col min="10251" max="10251" width="16.140625" customWidth="1"/>
    <col min="10252" max="10252" width="40.42578125" customWidth="1"/>
    <col min="10253" max="10254" width="7.7109375" customWidth="1"/>
    <col min="10255" max="10255" width="5.7109375" customWidth="1"/>
    <col min="10256" max="10256" width="8.28515625" customWidth="1"/>
    <col min="10257" max="10257" width="11.7109375" customWidth="1"/>
    <col min="10258" max="10259" width="7.5703125" customWidth="1"/>
    <col min="10260" max="10260" width="8.5703125" customWidth="1"/>
    <col min="10261" max="10261" width="28.85546875" customWidth="1"/>
    <col min="10262" max="10262" width="11.7109375" customWidth="1"/>
    <col min="10263" max="10264" width="7.5703125" customWidth="1"/>
    <col min="10499" max="10499" width="7.28515625" customWidth="1"/>
    <col min="10500" max="10500" width="34.7109375" customWidth="1"/>
    <col min="10501" max="10501" width="10.28515625" customWidth="1"/>
    <col min="10502" max="10502" width="17.140625" customWidth="1"/>
    <col min="10503" max="10504" width="8.28515625" customWidth="1"/>
    <col min="10505" max="10505" width="10.85546875" customWidth="1"/>
    <col min="10506" max="10506" width="6.7109375" customWidth="1"/>
    <col min="10507" max="10507" width="16.140625" customWidth="1"/>
    <col min="10508" max="10508" width="40.42578125" customWidth="1"/>
    <col min="10509" max="10510" width="7.7109375" customWidth="1"/>
    <col min="10511" max="10511" width="5.7109375" customWidth="1"/>
    <col min="10512" max="10512" width="8.28515625" customWidth="1"/>
    <col min="10513" max="10513" width="11.7109375" customWidth="1"/>
    <col min="10514" max="10515" width="7.5703125" customWidth="1"/>
    <col min="10516" max="10516" width="8.5703125" customWidth="1"/>
    <col min="10517" max="10517" width="28.85546875" customWidth="1"/>
    <col min="10518" max="10518" width="11.7109375" customWidth="1"/>
    <col min="10519" max="10520" width="7.5703125" customWidth="1"/>
    <col min="10755" max="10755" width="7.28515625" customWidth="1"/>
    <col min="10756" max="10756" width="34.7109375" customWidth="1"/>
    <col min="10757" max="10757" width="10.28515625" customWidth="1"/>
    <col min="10758" max="10758" width="17.140625" customWidth="1"/>
    <col min="10759" max="10760" width="8.28515625" customWidth="1"/>
    <col min="10761" max="10761" width="10.85546875" customWidth="1"/>
    <col min="10762" max="10762" width="6.7109375" customWidth="1"/>
    <col min="10763" max="10763" width="16.140625" customWidth="1"/>
    <col min="10764" max="10764" width="40.42578125" customWidth="1"/>
    <col min="10765" max="10766" width="7.7109375" customWidth="1"/>
    <col min="10767" max="10767" width="5.7109375" customWidth="1"/>
    <col min="10768" max="10768" width="8.28515625" customWidth="1"/>
    <col min="10769" max="10769" width="11.7109375" customWidth="1"/>
    <col min="10770" max="10771" width="7.5703125" customWidth="1"/>
    <col min="10772" max="10772" width="8.5703125" customWidth="1"/>
    <col min="10773" max="10773" width="28.85546875" customWidth="1"/>
    <col min="10774" max="10774" width="11.7109375" customWidth="1"/>
    <col min="10775" max="10776" width="7.5703125" customWidth="1"/>
    <col min="11011" max="11011" width="7.28515625" customWidth="1"/>
    <col min="11012" max="11012" width="34.7109375" customWidth="1"/>
    <col min="11013" max="11013" width="10.28515625" customWidth="1"/>
    <col min="11014" max="11014" width="17.140625" customWidth="1"/>
    <col min="11015" max="11016" width="8.28515625" customWidth="1"/>
    <col min="11017" max="11017" width="10.85546875" customWidth="1"/>
    <col min="11018" max="11018" width="6.7109375" customWidth="1"/>
    <col min="11019" max="11019" width="16.140625" customWidth="1"/>
    <col min="11020" max="11020" width="40.42578125" customWidth="1"/>
    <col min="11021" max="11022" width="7.7109375" customWidth="1"/>
    <col min="11023" max="11023" width="5.7109375" customWidth="1"/>
    <col min="11024" max="11024" width="8.28515625" customWidth="1"/>
    <col min="11025" max="11025" width="11.7109375" customWidth="1"/>
    <col min="11026" max="11027" width="7.5703125" customWidth="1"/>
    <col min="11028" max="11028" width="8.5703125" customWidth="1"/>
    <col min="11029" max="11029" width="28.85546875" customWidth="1"/>
    <col min="11030" max="11030" width="11.7109375" customWidth="1"/>
    <col min="11031" max="11032" width="7.5703125" customWidth="1"/>
    <col min="11267" max="11267" width="7.28515625" customWidth="1"/>
    <col min="11268" max="11268" width="34.7109375" customWidth="1"/>
    <col min="11269" max="11269" width="10.28515625" customWidth="1"/>
    <col min="11270" max="11270" width="17.140625" customWidth="1"/>
    <col min="11271" max="11272" width="8.28515625" customWidth="1"/>
    <col min="11273" max="11273" width="10.85546875" customWidth="1"/>
    <col min="11274" max="11274" width="6.7109375" customWidth="1"/>
    <col min="11275" max="11275" width="16.140625" customWidth="1"/>
    <col min="11276" max="11276" width="40.42578125" customWidth="1"/>
    <col min="11277" max="11278" width="7.7109375" customWidth="1"/>
    <col min="11279" max="11279" width="5.7109375" customWidth="1"/>
    <col min="11280" max="11280" width="8.28515625" customWidth="1"/>
    <col min="11281" max="11281" width="11.7109375" customWidth="1"/>
    <col min="11282" max="11283" width="7.5703125" customWidth="1"/>
    <col min="11284" max="11284" width="8.5703125" customWidth="1"/>
    <col min="11285" max="11285" width="28.85546875" customWidth="1"/>
    <col min="11286" max="11286" width="11.7109375" customWidth="1"/>
    <col min="11287" max="11288" width="7.5703125" customWidth="1"/>
    <col min="11523" max="11523" width="7.28515625" customWidth="1"/>
    <col min="11524" max="11524" width="34.7109375" customWidth="1"/>
    <col min="11525" max="11525" width="10.28515625" customWidth="1"/>
    <col min="11526" max="11526" width="17.140625" customWidth="1"/>
    <col min="11527" max="11528" width="8.28515625" customWidth="1"/>
    <col min="11529" max="11529" width="10.85546875" customWidth="1"/>
    <col min="11530" max="11530" width="6.7109375" customWidth="1"/>
    <col min="11531" max="11531" width="16.140625" customWidth="1"/>
    <col min="11532" max="11532" width="40.42578125" customWidth="1"/>
    <col min="11533" max="11534" width="7.7109375" customWidth="1"/>
    <col min="11535" max="11535" width="5.7109375" customWidth="1"/>
    <col min="11536" max="11536" width="8.28515625" customWidth="1"/>
    <col min="11537" max="11537" width="11.7109375" customWidth="1"/>
    <col min="11538" max="11539" width="7.5703125" customWidth="1"/>
    <col min="11540" max="11540" width="8.5703125" customWidth="1"/>
    <col min="11541" max="11541" width="28.85546875" customWidth="1"/>
    <col min="11542" max="11542" width="11.7109375" customWidth="1"/>
    <col min="11543" max="11544" width="7.5703125" customWidth="1"/>
    <col min="11779" max="11779" width="7.28515625" customWidth="1"/>
    <col min="11780" max="11780" width="34.7109375" customWidth="1"/>
    <col min="11781" max="11781" width="10.28515625" customWidth="1"/>
    <col min="11782" max="11782" width="17.140625" customWidth="1"/>
    <col min="11783" max="11784" width="8.28515625" customWidth="1"/>
    <col min="11785" max="11785" width="10.85546875" customWidth="1"/>
    <col min="11786" max="11786" width="6.7109375" customWidth="1"/>
    <col min="11787" max="11787" width="16.140625" customWidth="1"/>
    <col min="11788" max="11788" width="40.42578125" customWidth="1"/>
    <col min="11789" max="11790" width="7.7109375" customWidth="1"/>
    <col min="11791" max="11791" width="5.7109375" customWidth="1"/>
    <col min="11792" max="11792" width="8.28515625" customWidth="1"/>
    <col min="11793" max="11793" width="11.7109375" customWidth="1"/>
    <col min="11794" max="11795" width="7.5703125" customWidth="1"/>
    <col min="11796" max="11796" width="8.5703125" customWidth="1"/>
    <col min="11797" max="11797" width="28.85546875" customWidth="1"/>
    <col min="11798" max="11798" width="11.7109375" customWidth="1"/>
    <col min="11799" max="11800" width="7.5703125" customWidth="1"/>
    <col min="12035" max="12035" width="7.28515625" customWidth="1"/>
    <col min="12036" max="12036" width="34.7109375" customWidth="1"/>
    <col min="12037" max="12037" width="10.28515625" customWidth="1"/>
    <col min="12038" max="12038" width="17.140625" customWidth="1"/>
    <col min="12039" max="12040" width="8.28515625" customWidth="1"/>
    <col min="12041" max="12041" width="10.85546875" customWidth="1"/>
    <col min="12042" max="12042" width="6.7109375" customWidth="1"/>
    <col min="12043" max="12043" width="16.140625" customWidth="1"/>
    <col min="12044" max="12044" width="40.42578125" customWidth="1"/>
    <col min="12045" max="12046" width="7.7109375" customWidth="1"/>
    <col min="12047" max="12047" width="5.7109375" customWidth="1"/>
    <col min="12048" max="12048" width="8.28515625" customWidth="1"/>
    <col min="12049" max="12049" width="11.7109375" customWidth="1"/>
    <col min="12050" max="12051" width="7.5703125" customWidth="1"/>
    <col min="12052" max="12052" width="8.5703125" customWidth="1"/>
    <col min="12053" max="12053" width="28.85546875" customWidth="1"/>
    <col min="12054" max="12054" width="11.7109375" customWidth="1"/>
    <col min="12055" max="12056" width="7.5703125" customWidth="1"/>
    <col min="12291" max="12291" width="7.28515625" customWidth="1"/>
    <col min="12292" max="12292" width="34.7109375" customWidth="1"/>
    <col min="12293" max="12293" width="10.28515625" customWidth="1"/>
    <col min="12294" max="12294" width="17.140625" customWidth="1"/>
    <col min="12295" max="12296" width="8.28515625" customWidth="1"/>
    <col min="12297" max="12297" width="10.85546875" customWidth="1"/>
    <col min="12298" max="12298" width="6.7109375" customWidth="1"/>
    <col min="12299" max="12299" width="16.140625" customWidth="1"/>
    <col min="12300" max="12300" width="40.42578125" customWidth="1"/>
    <col min="12301" max="12302" width="7.7109375" customWidth="1"/>
    <col min="12303" max="12303" width="5.7109375" customWidth="1"/>
    <col min="12304" max="12304" width="8.28515625" customWidth="1"/>
    <col min="12305" max="12305" width="11.7109375" customWidth="1"/>
    <col min="12306" max="12307" width="7.5703125" customWidth="1"/>
    <col min="12308" max="12308" width="8.5703125" customWidth="1"/>
    <col min="12309" max="12309" width="28.85546875" customWidth="1"/>
    <col min="12310" max="12310" width="11.7109375" customWidth="1"/>
    <col min="12311" max="12312" width="7.5703125" customWidth="1"/>
    <col min="12547" max="12547" width="7.28515625" customWidth="1"/>
    <col min="12548" max="12548" width="34.7109375" customWidth="1"/>
    <col min="12549" max="12549" width="10.28515625" customWidth="1"/>
    <col min="12550" max="12550" width="17.140625" customWidth="1"/>
    <col min="12551" max="12552" width="8.28515625" customWidth="1"/>
    <col min="12553" max="12553" width="10.85546875" customWidth="1"/>
    <col min="12554" max="12554" width="6.7109375" customWidth="1"/>
    <col min="12555" max="12555" width="16.140625" customWidth="1"/>
    <col min="12556" max="12556" width="40.42578125" customWidth="1"/>
    <col min="12557" max="12558" width="7.7109375" customWidth="1"/>
    <col min="12559" max="12559" width="5.7109375" customWidth="1"/>
    <col min="12560" max="12560" width="8.28515625" customWidth="1"/>
    <col min="12561" max="12561" width="11.7109375" customWidth="1"/>
    <col min="12562" max="12563" width="7.5703125" customWidth="1"/>
    <col min="12564" max="12564" width="8.5703125" customWidth="1"/>
    <col min="12565" max="12565" width="28.85546875" customWidth="1"/>
    <col min="12566" max="12566" width="11.7109375" customWidth="1"/>
    <col min="12567" max="12568" width="7.5703125" customWidth="1"/>
    <col min="12803" max="12803" width="7.28515625" customWidth="1"/>
    <col min="12804" max="12804" width="34.7109375" customWidth="1"/>
    <col min="12805" max="12805" width="10.28515625" customWidth="1"/>
    <col min="12806" max="12806" width="17.140625" customWidth="1"/>
    <col min="12807" max="12808" width="8.28515625" customWidth="1"/>
    <col min="12809" max="12809" width="10.85546875" customWidth="1"/>
    <col min="12810" max="12810" width="6.7109375" customWidth="1"/>
    <col min="12811" max="12811" width="16.140625" customWidth="1"/>
    <col min="12812" max="12812" width="40.42578125" customWidth="1"/>
    <col min="12813" max="12814" width="7.7109375" customWidth="1"/>
    <col min="12815" max="12815" width="5.7109375" customWidth="1"/>
    <col min="12816" max="12816" width="8.28515625" customWidth="1"/>
    <col min="12817" max="12817" width="11.7109375" customWidth="1"/>
    <col min="12818" max="12819" width="7.5703125" customWidth="1"/>
    <col min="12820" max="12820" width="8.5703125" customWidth="1"/>
    <col min="12821" max="12821" width="28.85546875" customWidth="1"/>
    <col min="12822" max="12822" width="11.7109375" customWidth="1"/>
    <col min="12823" max="12824" width="7.5703125" customWidth="1"/>
    <col min="13059" max="13059" width="7.28515625" customWidth="1"/>
    <col min="13060" max="13060" width="34.7109375" customWidth="1"/>
    <col min="13061" max="13061" width="10.28515625" customWidth="1"/>
    <col min="13062" max="13062" width="17.140625" customWidth="1"/>
    <col min="13063" max="13064" width="8.28515625" customWidth="1"/>
    <col min="13065" max="13065" width="10.85546875" customWidth="1"/>
    <col min="13066" max="13066" width="6.7109375" customWidth="1"/>
    <col min="13067" max="13067" width="16.140625" customWidth="1"/>
    <col min="13068" max="13068" width="40.42578125" customWidth="1"/>
    <col min="13069" max="13070" width="7.7109375" customWidth="1"/>
    <col min="13071" max="13071" width="5.7109375" customWidth="1"/>
    <col min="13072" max="13072" width="8.28515625" customWidth="1"/>
    <col min="13073" max="13073" width="11.7109375" customWidth="1"/>
    <col min="13074" max="13075" width="7.5703125" customWidth="1"/>
    <col min="13076" max="13076" width="8.5703125" customWidth="1"/>
    <col min="13077" max="13077" width="28.85546875" customWidth="1"/>
    <col min="13078" max="13078" width="11.7109375" customWidth="1"/>
    <col min="13079" max="13080" width="7.5703125" customWidth="1"/>
    <col min="13315" max="13315" width="7.28515625" customWidth="1"/>
    <col min="13316" max="13316" width="34.7109375" customWidth="1"/>
    <col min="13317" max="13317" width="10.28515625" customWidth="1"/>
    <col min="13318" max="13318" width="17.140625" customWidth="1"/>
    <col min="13319" max="13320" width="8.28515625" customWidth="1"/>
    <col min="13321" max="13321" width="10.85546875" customWidth="1"/>
    <col min="13322" max="13322" width="6.7109375" customWidth="1"/>
    <col min="13323" max="13323" width="16.140625" customWidth="1"/>
    <col min="13324" max="13324" width="40.42578125" customWidth="1"/>
    <col min="13325" max="13326" width="7.7109375" customWidth="1"/>
    <col min="13327" max="13327" width="5.7109375" customWidth="1"/>
    <col min="13328" max="13328" width="8.28515625" customWidth="1"/>
    <col min="13329" max="13329" width="11.7109375" customWidth="1"/>
    <col min="13330" max="13331" width="7.5703125" customWidth="1"/>
    <col min="13332" max="13332" width="8.5703125" customWidth="1"/>
    <col min="13333" max="13333" width="28.85546875" customWidth="1"/>
    <col min="13334" max="13334" width="11.7109375" customWidth="1"/>
    <col min="13335" max="13336" width="7.5703125" customWidth="1"/>
    <col min="13571" max="13571" width="7.28515625" customWidth="1"/>
    <col min="13572" max="13572" width="34.7109375" customWidth="1"/>
    <col min="13573" max="13573" width="10.28515625" customWidth="1"/>
    <col min="13574" max="13574" width="17.140625" customWidth="1"/>
    <col min="13575" max="13576" width="8.28515625" customWidth="1"/>
    <col min="13577" max="13577" width="10.85546875" customWidth="1"/>
    <col min="13578" max="13578" width="6.7109375" customWidth="1"/>
    <col min="13579" max="13579" width="16.140625" customWidth="1"/>
    <col min="13580" max="13580" width="40.42578125" customWidth="1"/>
    <col min="13581" max="13582" width="7.7109375" customWidth="1"/>
    <col min="13583" max="13583" width="5.7109375" customWidth="1"/>
    <col min="13584" max="13584" width="8.28515625" customWidth="1"/>
    <col min="13585" max="13585" width="11.7109375" customWidth="1"/>
    <col min="13586" max="13587" width="7.5703125" customWidth="1"/>
    <col min="13588" max="13588" width="8.5703125" customWidth="1"/>
    <col min="13589" max="13589" width="28.85546875" customWidth="1"/>
    <col min="13590" max="13590" width="11.7109375" customWidth="1"/>
    <col min="13591" max="13592" width="7.5703125" customWidth="1"/>
    <col min="13827" max="13827" width="7.28515625" customWidth="1"/>
    <col min="13828" max="13828" width="34.7109375" customWidth="1"/>
    <col min="13829" max="13829" width="10.28515625" customWidth="1"/>
    <col min="13830" max="13830" width="17.140625" customWidth="1"/>
    <col min="13831" max="13832" width="8.28515625" customWidth="1"/>
    <col min="13833" max="13833" width="10.85546875" customWidth="1"/>
    <col min="13834" max="13834" width="6.7109375" customWidth="1"/>
    <col min="13835" max="13835" width="16.140625" customWidth="1"/>
    <col min="13836" max="13836" width="40.42578125" customWidth="1"/>
    <col min="13837" max="13838" width="7.7109375" customWidth="1"/>
    <col min="13839" max="13839" width="5.7109375" customWidth="1"/>
    <col min="13840" max="13840" width="8.28515625" customWidth="1"/>
    <col min="13841" max="13841" width="11.7109375" customWidth="1"/>
    <col min="13842" max="13843" width="7.5703125" customWidth="1"/>
    <col min="13844" max="13844" width="8.5703125" customWidth="1"/>
    <col min="13845" max="13845" width="28.85546875" customWidth="1"/>
    <col min="13846" max="13846" width="11.7109375" customWidth="1"/>
    <col min="13847" max="13848" width="7.5703125" customWidth="1"/>
    <col min="14083" max="14083" width="7.28515625" customWidth="1"/>
    <col min="14084" max="14084" width="34.7109375" customWidth="1"/>
    <col min="14085" max="14085" width="10.28515625" customWidth="1"/>
    <col min="14086" max="14086" width="17.140625" customWidth="1"/>
    <col min="14087" max="14088" width="8.28515625" customWidth="1"/>
    <col min="14089" max="14089" width="10.85546875" customWidth="1"/>
    <col min="14090" max="14090" width="6.7109375" customWidth="1"/>
    <col min="14091" max="14091" width="16.140625" customWidth="1"/>
    <col min="14092" max="14092" width="40.42578125" customWidth="1"/>
    <col min="14093" max="14094" width="7.7109375" customWidth="1"/>
    <col min="14095" max="14095" width="5.7109375" customWidth="1"/>
    <col min="14096" max="14096" width="8.28515625" customWidth="1"/>
    <col min="14097" max="14097" width="11.7109375" customWidth="1"/>
    <col min="14098" max="14099" width="7.5703125" customWidth="1"/>
    <col min="14100" max="14100" width="8.5703125" customWidth="1"/>
    <col min="14101" max="14101" width="28.85546875" customWidth="1"/>
    <col min="14102" max="14102" width="11.7109375" customWidth="1"/>
    <col min="14103" max="14104" width="7.5703125" customWidth="1"/>
    <col min="14339" max="14339" width="7.28515625" customWidth="1"/>
    <col min="14340" max="14340" width="34.7109375" customWidth="1"/>
    <col min="14341" max="14341" width="10.28515625" customWidth="1"/>
    <col min="14342" max="14342" width="17.140625" customWidth="1"/>
    <col min="14343" max="14344" width="8.28515625" customWidth="1"/>
    <col min="14345" max="14345" width="10.85546875" customWidth="1"/>
    <col min="14346" max="14346" width="6.7109375" customWidth="1"/>
    <col min="14347" max="14347" width="16.140625" customWidth="1"/>
    <col min="14348" max="14348" width="40.42578125" customWidth="1"/>
    <col min="14349" max="14350" width="7.7109375" customWidth="1"/>
    <col min="14351" max="14351" width="5.7109375" customWidth="1"/>
    <col min="14352" max="14352" width="8.28515625" customWidth="1"/>
    <col min="14353" max="14353" width="11.7109375" customWidth="1"/>
    <col min="14354" max="14355" width="7.5703125" customWidth="1"/>
    <col min="14356" max="14356" width="8.5703125" customWidth="1"/>
    <col min="14357" max="14357" width="28.85546875" customWidth="1"/>
    <col min="14358" max="14358" width="11.7109375" customWidth="1"/>
    <col min="14359" max="14360" width="7.5703125" customWidth="1"/>
    <col min="14595" max="14595" width="7.28515625" customWidth="1"/>
    <col min="14596" max="14596" width="34.7109375" customWidth="1"/>
    <col min="14597" max="14597" width="10.28515625" customWidth="1"/>
    <col min="14598" max="14598" width="17.140625" customWidth="1"/>
    <col min="14599" max="14600" width="8.28515625" customWidth="1"/>
    <col min="14601" max="14601" width="10.85546875" customWidth="1"/>
    <col min="14602" max="14602" width="6.7109375" customWidth="1"/>
    <col min="14603" max="14603" width="16.140625" customWidth="1"/>
    <col min="14604" max="14604" width="40.42578125" customWidth="1"/>
    <col min="14605" max="14606" width="7.7109375" customWidth="1"/>
    <col min="14607" max="14607" width="5.7109375" customWidth="1"/>
    <col min="14608" max="14608" width="8.28515625" customWidth="1"/>
    <col min="14609" max="14609" width="11.7109375" customWidth="1"/>
    <col min="14610" max="14611" width="7.5703125" customWidth="1"/>
    <col min="14612" max="14612" width="8.5703125" customWidth="1"/>
    <col min="14613" max="14613" width="28.85546875" customWidth="1"/>
    <col min="14614" max="14614" width="11.7109375" customWidth="1"/>
    <col min="14615" max="14616" width="7.5703125" customWidth="1"/>
    <col min="14851" max="14851" width="7.28515625" customWidth="1"/>
    <col min="14852" max="14852" width="34.7109375" customWidth="1"/>
    <col min="14853" max="14853" width="10.28515625" customWidth="1"/>
    <col min="14854" max="14854" width="17.140625" customWidth="1"/>
    <col min="14855" max="14856" width="8.28515625" customWidth="1"/>
    <col min="14857" max="14857" width="10.85546875" customWidth="1"/>
    <col min="14858" max="14858" width="6.7109375" customWidth="1"/>
    <col min="14859" max="14859" width="16.140625" customWidth="1"/>
    <col min="14860" max="14860" width="40.42578125" customWidth="1"/>
    <col min="14861" max="14862" width="7.7109375" customWidth="1"/>
    <col min="14863" max="14863" width="5.7109375" customWidth="1"/>
    <col min="14864" max="14864" width="8.28515625" customWidth="1"/>
    <col min="14865" max="14865" width="11.7109375" customWidth="1"/>
    <col min="14866" max="14867" width="7.5703125" customWidth="1"/>
    <col min="14868" max="14868" width="8.5703125" customWidth="1"/>
    <col min="14869" max="14869" width="28.85546875" customWidth="1"/>
    <col min="14870" max="14870" width="11.7109375" customWidth="1"/>
    <col min="14871" max="14872" width="7.5703125" customWidth="1"/>
    <col min="15107" max="15107" width="7.28515625" customWidth="1"/>
    <col min="15108" max="15108" width="34.7109375" customWidth="1"/>
    <col min="15109" max="15109" width="10.28515625" customWidth="1"/>
    <col min="15110" max="15110" width="17.140625" customWidth="1"/>
    <col min="15111" max="15112" width="8.28515625" customWidth="1"/>
    <col min="15113" max="15113" width="10.85546875" customWidth="1"/>
    <col min="15114" max="15114" width="6.7109375" customWidth="1"/>
    <col min="15115" max="15115" width="16.140625" customWidth="1"/>
    <col min="15116" max="15116" width="40.42578125" customWidth="1"/>
    <col min="15117" max="15118" width="7.7109375" customWidth="1"/>
    <col min="15119" max="15119" width="5.7109375" customWidth="1"/>
    <col min="15120" max="15120" width="8.28515625" customWidth="1"/>
    <col min="15121" max="15121" width="11.7109375" customWidth="1"/>
    <col min="15122" max="15123" width="7.5703125" customWidth="1"/>
    <col min="15124" max="15124" width="8.5703125" customWidth="1"/>
    <col min="15125" max="15125" width="28.85546875" customWidth="1"/>
    <col min="15126" max="15126" width="11.7109375" customWidth="1"/>
    <col min="15127" max="15128" width="7.5703125" customWidth="1"/>
    <col min="15363" max="15363" width="7.28515625" customWidth="1"/>
    <col min="15364" max="15364" width="34.7109375" customWidth="1"/>
    <col min="15365" max="15365" width="10.28515625" customWidth="1"/>
    <col min="15366" max="15366" width="17.140625" customWidth="1"/>
    <col min="15367" max="15368" width="8.28515625" customWidth="1"/>
    <col min="15369" max="15369" width="10.85546875" customWidth="1"/>
    <col min="15370" max="15370" width="6.7109375" customWidth="1"/>
    <col min="15371" max="15371" width="16.140625" customWidth="1"/>
    <col min="15372" max="15372" width="40.42578125" customWidth="1"/>
    <col min="15373" max="15374" width="7.7109375" customWidth="1"/>
    <col min="15375" max="15375" width="5.7109375" customWidth="1"/>
    <col min="15376" max="15376" width="8.28515625" customWidth="1"/>
    <col min="15377" max="15377" width="11.7109375" customWidth="1"/>
    <col min="15378" max="15379" width="7.5703125" customWidth="1"/>
    <col min="15380" max="15380" width="8.5703125" customWidth="1"/>
    <col min="15381" max="15381" width="28.85546875" customWidth="1"/>
    <col min="15382" max="15382" width="11.7109375" customWidth="1"/>
    <col min="15383" max="15384" width="7.5703125" customWidth="1"/>
    <col min="15619" max="15619" width="7.28515625" customWidth="1"/>
    <col min="15620" max="15620" width="34.7109375" customWidth="1"/>
    <col min="15621" max="15621" width="10.28515625" customWidth="1"/>
    <col min="15622" max="15622" width="17.140625" customWidth="1"/>
    <col min="15623" max="15624" width="8.28515625" customWidth="1"/>
    <col min="15625" max="15625" width="10.85546875" customWidth="1"/>
    <col min="15626" max="15626" width="6.7109375" customWidth="1"/>
    <col min="15627" max="15627" width="16.140625" customWidth="1"/>
    <col min="15628" max="15628" width="40.42578125" customWidth="1"/>
    <col min="15629" max="15630" width="7.7109375" customWidth="1"/>
    <col min="15631" max="15631" width="5.7109375" customWidth="1"/>
    <col min="15632" max="15632" width="8.28515625" customWidth="1"/>
    <col min="15633" max="15633" width="11.7109375" customWidth="1"/>
    <col min="15634" max="15635" width="7.5703125" customWidth="1"/>
    <col min="15636" max="15636" width="8.5703125" customWidth="1"/>
    <col min="15637" max="15637" width="28.85546875" customWidth="1"/>
    <col min="15638" max="15638" width="11.7109375" customWidth="1"/>
    <col min="15639" max="15640" width="7.5703125" customWidth="1"/>
    <col min="15875" max="15875" width="7.28515625" customWidth="1"/>
    <col min="15876" max="15876" width="34.7109375" customWidth="1"/>
    <col min="15877" max="15877" width="10.28515625" customWidth="1"/>
    <col min="15878" max="15878" width="17.140625" customWidth="1"/>
    <col min="15879" max="15880" width="8.28515625" customWidth="1"/>
    <col min="15881" max="15881" width="10.85546875" customWidth="1"/>
    <col min="15882" max="15882" width="6.7109375" customWidth="1"/>
    <col min="15883" max="15883" width="16.140625" customWidth="1"/>
    <col min="15884" max="15884" width="40.42578125" customWidth="1"/>
    <col min="15885" max="15886" width="7.7109375" customWidth="1"/>
    <col min="15887" max="15887" width="5.7109375" customWidth="1"/>
    <col min="15888" max="15888" width="8.28515625" customWidth="1"/>
    <col min="15889" max="15889" width="11.7109375" customWidth="1"/>
    <col min="15890" max="15891" width="7.5703125" customWidth="1"/>
    <col min="15892" max="15892" width="8.5703125" customWidth="1"/>
    <col min="15893" max="15893" width="28.85546875" customWidth="1"/>
    <col min="15894" max="15894" width="11.7109375" customWidth="1"/>
    <col min="15895" max="15896" width="7.5703125" customWidth="1"/>
    <col min="16131" max="16131" width="7.28515625" customWidth="1"/>
    <col min="16132" max="16132" width="34.7109375" customWidth="1"/>
    <col min="16133" max="16133" width="10.28515625" customWidth="1"/>
    <col min="16134" max="16134" width="17.140625" customWidth="1"/>
    <col min="16135" max="16136" width="8.28515625" customWidth="1"/>
    <col min="16137" max="16137" width="10.85546875" customWidth="1"/>
    <col min="16138" max="16138" width="6.7109375" customWidth="1"/>
    <col min="16139" max="16139" width="16.140625" customWidth="1"/>
    <col min="16140" max="16140" width="40.42578125" customWidth="1"/>
    <col min="16141" max="16142" width="7.7109375" customWidth="1"/>
    <col min="16143" max="16143" width="5.7109375" customWidth="1"/>
    <col min="16144" max="16144" width="8.28515625" customWidth="1"/>
    <col min="16145" max="16145" width="11.7109375" customWidth="1"/>
    <col min="16146" max="16147" width="7.5703125" customWidth="1"/>
    <col min="16148" max="16148" width="8.5703125" customWidth="1"/>
    <col min="16149" max="16149" width="28.85546875" customWidth="1"/>
    <col min="16150" max="16150" width="11.7109375" customWidth="1"/>
    <col min="16151" max="16152" width="7.5703125" customWidth="1"/>
  </cols>
  <sheetData>
    <row r="1" spans="1:24" ht="19.5" customHeight="1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"/>
      <c r="L1" s="2"/>
      <c r="O1" s="3"/>
      <c r="P1" s="3"/>
      <c r="Q1" s="3"/>
      <c r="R1" s="4"/>
      <c r="S1" s="3"/>
      <c r="T1" s="3"/>
      <c r="U1" s="3"/>
      <c r="V1" s="5"/>
      <c r="W1" s="2"/>
      <c r="X1" s="3"/>
    </row>
    <row r="2" spans="1:24" ht="38.25" customHeight="1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6"/>
      <c r="O2" s="3"/>
      <c r="P2" s="7"/>
      <c r="Q2" s="3"/>
      <c r="R2" s="4"/>
      <c r="S2" s="3"/>
      <c r="T2" s="8"/>
      <c r="U2" s="3"/>
      <c r="V2" s="3"/>
      <c r="W2" s="3"/>
      <c r="X2" s="3"/>
    </row>
    <row r="3" spans="1:24" ht="35.1" customHeight="1" thickBot="1">
      <c r="A3" s="203" t="s">
        <v>1542</v>
      </c>
      <c r="B3" s="203"/>
      <c r="C3" s="204"/>
      <c r="D3" s="205"/>
      <c r="E3" s="194"/>
      <c r="F3" s="194"/>
      <c r="G3" s="194"/>
      <c r="H3" s="194"/>
      <c r="I3" s="204" t="s">
        <v>1496</v>
      </c>
      <c r="J3" s="204"/>
      <c r="K3" s="6"/>
      <c r="O3" s="3"/>
      <c r="P3" s="7"/>
      <c r="Q3" s="3"/>
      <c r="R3" s="4"/>
      <c r="S3" s="3"/>
      <c r="T3" s="8"/>
      <c r="U3" s="3"/>
      <c r="V3" s="3"/>
      <c r="W3" s="3"/>
      <c r="X3" s="3"/>
    </row>
    <row r="4" spans="1:24" ht="20.100000000000001" customHeight="1" thickBot="1">
      <c r="A4" s="193" t="s">
        <v>1526</v>
      </c>
      <c r="B4" s="206"/>
      <c r="C4" s="206"/>
      <c r="D4" s="206"/>
      <c r="E4" s="142"/>
      <c r="J4" s="9"/>
      <c r="K4" s="141" t="s">
        <v>1534</v>
      </c>
      <c r="O4" s="3"/>
      <c r="P4" s="7"/>
      <c r="Q4" s="3"/>
      <c r="R4" s="4"/>
      <c r="S4" s="3"/>
      <c r="T4" s="8"/>
      <c r="U4" s="3"/>
      <c r="V4" s="3"/>
      <c r="W4" s="3"/>
      <c r="X4" s="3"/>
    </row>
    <row r="5" spans="1:24" ht="20.100000000000001" customHeight="1" thickBot="1">
      <c r="A5" s="193" t="s">
        <v>1528</v>
      </c>
      <c r="B5" s="193"/>
      <c r="C5" s="193"/>
      <c r="D5" s="191">
        <f>SUM(L16:L637)</f>
        <v>0</v>
      </c>
      <c r="E5" s="192"/>
      <c r="J5" s="9"/>
      <c r="K5" s="140">
        <f>(1-E4/100)</f>
        <v>1</v>
      </c>
      <c r="O5" s="3"/>
      <c r="P5" s="7"/>
      <c r="Q5" s="3"/>
      <c r="R5" s="4"/>
      <c r="S5" s="3"/>
      <c r="T5" s="8"/>
      <c r="U5" s="3"/>
      <c r="V5" s="3"/>
      <c r="W5" s="3"/>
      <c r="X5" s="3"/>
    </row>
    <row r="6" spans="1:24" ht="20.100000000000001" customHeight="1" thickBot="1">
      <c r="A6" s="193" t="s">
        <v>1529</v>
      </c>
      <c r="B6" s="193"/>
      <c r="C6" s="193"/>
      <c r="D6" s="191">
        <f>SUM(K16:K637)</f>
        <v>0</v>
      </c>
      <c r="E6" s="192"/>
      <c r="J6" s="9"/>
      <c r="K6" s="6"/>
      <c r="O6" s="3"/>
      <c r="P6" s="7"/>
      <c r="Q6" s="3"/>
      <c r="R6" s="4"/>
      <c r="S6" s="3"/>
      <c r="T6" s="8"/>
      <c r="U6" s="3"/>
      <c r="V6" s="3"/>
      <c r="W6" s="3"/>
      <c r="X6" s="3"/>
    </row>
    <row r="7" spans="1:24" ht="20.100000000000001" customHeight="1">
      <c r="A7" s="197" t="s">
        <v>0</v>
      </c>
      <c r="B7" s="197"/>
      <c r="C7" s="197"/>
      <c r="D7" s="197"/>
      <c r="E7" s="197"/>
      <c r="F7" s="197"/>
      <c r="G7" s="197"/>
      <c r="H7" s="197"/>
      <c r="I7" s="197"/>
      <c r="J7" s="197"/>
      <c r="K7" s="9"/>
      <c r="L7" s="125"/>
      <c r="M7" s="125"/>
      <c r="N7" s="125"/>
      <c r="Q7" s="125"/>
      <c r="R7" s="125"/>
      <c r="S7" s="125"/>
      <c r="T7" s="125"/>
      <c r="U7" s="3"/>
      <c r="V7" s="3"/>
      <c r="W7" s="3"/>
      <c r="X7" s="3"/>
    </row>
    <row r="8" spans="1:24" ht="20.100000000000001" customHeight="1">
      <c r="A8" s="198" t="s">
        <v>1</v>
      </c>
      <c r="B8" s="198"/>
      <c r="C8" s="198"/>
      <c r="D8" s="198"/>
      <c r="E8" s="198"/>
      <c r="F8" s="198"/>
      <c r="G8" s="198"/>
      <c r="H8" s="198"/>
      <c r="I8" s="198"/>
      <c r="J8" s="198"/>
      <c r="L8" s="125"/>
      <c r="M8" s="125"/>
      <c r="N8" s="125"/>
      <c r="P8" s="125"/>
      <c r="Q8" s="125"/>
      <c r="R8" s="125"/>
      <c r="S8" s="125"/>
      <c r="T8" s="125"/>
      <c r="U8" s="3"/>
      <c r="V8" s="3"/>
      <c r="W8" s="3"/>
      <c r="X8" s="3"/>
    </row>
    <row r="9" spans="1:24" ht="20.100000000000001" customHeight="1">
      <c r="A9" s="199" t="s">
        <v>2</v>
      </c>
      <c r="B9" s="199"/>
      <c r="C9" s="199"/>
      <c r="D9" s="199"/>
      <c r="E9" s="199"/>
      <c r="F9" s="199"/>
      <c r="G9" s="199"/>
      <c r="H9" s="199"/>
      <c r="I9" s="199"/>
      <c r="J9" s="199"/>
      <c r="M9" s="125"/>
      <c r="N9" s="125"/>
      <c r="O9" s="125"/>
      <c r="P9" s="125"/>
      <c r="Q9" s="125"/>
      <c r="R9" s="125"/>
      <c r="S9" s="125"/>
      <c r="T9" s="125"/>
      <c r="U9" s="3"/>
      <c r="V9" s="3"/>
      <c r="W9" s="3"/>
      <c r="X9" s="3"/>
    </row>
    <row r="10" spans="1:24" ht="20.100000000000001" customHeight="1">
      <c r="A10" s="200" t="s">
        <v>3</v>
      </c>
      <c r="B10" s="200"/>
      <c r="C10" s="200"/>
      <c r="D10" s="200"/>
      <c r="E10" s="200"/>
      <c r="F10" s="200"/>
      <c r="G10" s="200"/>
      <c r="H10" s="200"/>
      <c r="I10" s="200"/>
      <c r="J10" s="200"/>
      <c r="K10" s="9"/>
      <c r="M10" s="125"/>
      <c r="N10" s="125"/>
      <c r="O10" s="125"/>
      <c r="P10" s="125"/>
      <c r="Q10" s="125"/>
      <c r="R10" s="125"/>
      <c r="S10" s="125"/>
      <c r="T10" s="125"/>
      <c r="U10" s="3"/>
      <c r="V10" s="3"/>
      <c r="W10" s="3"/>
      <c r="X10" s="3"/>
    </row>
    <row r="11" spans="1:24" ht="20.100000000000001" customHeight="1">
      <c r="A11" s="197" t="s">
        <v>4</v>
      </c>
      <c r="B11" s="197"/>
      <c r="C11" s="197"/>
      <c r="D11" s="197"/>
      <c r="E11" s="197"/>
      <c r="F11" s="197"/>
      <c r="G11" s="197"/>
      <c r="H11" s="197"/>
      <c r="I11" s="197"/>
      <c r="J11" s="197"/>
      <c r="K11" s="9"/>
      <c r="L11" s="125"/>
      <c r="M11" s="125"/>
      <c r="N11" s="125"/>
      <c r="O11" s="125"/>
      <c r="P11" s="125"/>
      <c r="Q11" s="125"/>
      <c r="R11" s="125"/>
      <c r="S11" s="125"/>
      <c r="T11" s="125"/>
      <c r="U11" s="3"/>
      <c r="V11" s="3"/>
      <c r="W11" s="3"/>
      <c r="X11" s="3"/>
    </row>
    <row r="12" spans="1:24" ht="20.100000000000001" customHeight="1">
      <c r="A12" s="201" t="s">
        <v>5</v>
      </c>
      <c r="B12" s="201"/>
      <c r="C12" s="201"/>
      <c r="D12" s="201"/>
      <c r="E12" s="201"/>
      <c r="F12" s="201"/>
      <c r="G12" s="201"/>
      <c r="H12" s="201"/>
      <c r="I12" s="201"/>
      <c r="J12" s="201"/>
      <c r="K12" s="9"/>
      <c r="L12" s="125"/>
      <c r="M12" s="125"/>
      <c r="N12" s="125"/>
      <c r="O12" s="125"/>
      <c r="P12" s="125"/>
      <c r="Q12" s="125"/>
      <c r="R12" s="125"/>
      <c r="S12" s="125"/>
      <c r="T12" s="125"/>
      <c r="U12" s="3"/>
      <c r="V12" s="3"/>
      <c r="W12" s="3"/>
      <c r="X12" s="3"/>
    </row>
    <row r="13" spans="1:24" ht="20.100000000000001" customHeight="1">
      <c r="A13" s="202" t="s">
        <v>6</v>
      </c>
      <c r="B13" s="202"/>
      <c r="C13" s="202"/>
      <c r="D13" s="202"/>
      <c r="E13" s="202"/>
      <c r="F13" s="202"/>
      <c r="G13" s="202"/>
      <c r="H13" s="202"/>
      <c r="I13" s="202"/>
      <c r="J13" s="202"/>
      <c r="K13" s="9"/>
      <c r="L13" s="125"/>
      <c r="M13" s="125"/>
      <c r="N13" s="125"/>
      <c r="O13" s="125"/>
      <c r="P13" s="125"/>
      <c r="Q13" s="125"/>
      <c r="R13" s="125"/>
      <c r="S13" s="125"/>
      <c r="T13" s="125"/>
      <c r="U13" s="3"/>
      <c r="V13" s="3"/>
      <c r="W13" s="3"/>
      <c r="X13" s="3"/>
    </row>
    <row r="14" spans="1:24" ht="20.100000000000001" customHeight="1">
      <c r="A14" s="194"/>
      <c r="B14" s="194"/>
      <c r="C14" s="194"/>
      <c r="D14" s="194"/>
      <c r="E14" s="194"/>
      <c r="F14" s="195" t="s">
        <v>1543</v>
      </c>
      <c r="G14" s="196"/>
      <c r="H14" s="196"/>
      <c r="I14" s="109"/>
      <c r="J14" s="176">
        <v>45231</v>
      </c>
      <c r="K14" s="10"/>
      <c r="L14" s="11"/>
      <c r="M14" s="11"/>
      <c r="N14" s="11"/>
      <c r="O14" s="3"/>
      <c r="P14" s="12"/>
      <c r="Q14" s="3"/>
      <c r="R14" s="3"/>
      <c r="S14" s="3"/>
      <c r="T14" s="13"/>
      <c r="U14" s="3"/>
      <c r="V14" s="3"/>
      <c r="W14" s="3"/>
      <c r="X14" s="3"/>
    </row>
    <row r="15" spans="1:24" ht="42.6" customHeight="1">
      <c r="A15" s="14" t="s">
        <v>7</v>
      </c>
      <c r="B15" s="15" t="s">
        <v>8</v>
      </c>
      <c r="C15" s="15" t="s">
        <v>9</v>
      </c>
      <c r="D15" s="15" t="s">
        <v>10</v>
      </c>
      <c r="E15" s="16" t="s">
        <v>11</v>
      </c>
      <c r="F15" s="17" t="s">
        <v>1527</v>
      </c>
      <c r="G15" s="17" t="s">
        <v>12</v>
      </c>
      <c r="H15" s="17" t="s">
        <v>13</v>
      </c>
      <c r="I15" s="17" t="s">
        <v>1530</v>
      </c>
      <c r="J15" s="17" t="s">
        <v>1531</v>
      </c>
      <c r="K15" s="123" t="s">
        <v>1532</v>
      </c>
      <c r="L15" s="17" t="s">
        <v>1533</v>
      </c>
      <c r="M15" s="123"/>
      <c r="N15" s="123"/>
      <c r="O15" s="18"/>
      <c r="P15" s="123"/>
      <c r="Q15" s="123"/>
      <c r="R15" s="20"/>
      <c r="S15" s="21"/>
      <c r="T15" s="3"/>
      <c r="U15" s="19"/>
      <c r="V15" s="19"/>
      <c r="W15" s="22"/>
      <c r="X15" s="23"/>
    </row>
    <row r="16" spans="1:24" ht="13.35" customHeight="1">
      <c r="A16" s="24" t="s">
        <v>14</v>
      </c>
      <c r="B16" s="25" t="s">
        <v>15</v>
      </c>
      <c r="C16" s="25" t="s">
        <v>16</v>
      </c>
      <c r="D16" s="26" t="s">
        <v>17</v>
      </c>
      <c r="E16" s="27">
        <v>23.1</v>
      </c>
      <c r="F16" s="126">
        <f t="shared" ref="F16:F79" si="0">ROUND(E16*$K$5,2)</f>
        <v>23.1</v>
      </c>
      <c r="G16" s="144" t="s">
        <v>18</v>
      </c>
      <c r="H16" s="145">
        <v>100</v>
      </c>
      <c r="I16" s="144">
        <v>0.13100000000000001</v>
      </c>
      <c r="J16" s="146"/>
      <c r="K16" s="143">
        <f>F16*J16</f>
        <v>0</v>
      </c>
      <c r="L16">
        <f>I16*J16</f>
        <v>0</v>
      </c>
      <c r="M16" s="124"/>
      <c r="N16" s="124"/>
      <c r="O16" s="110"/>
      <c r="P16" s="111"/>
      <c r="T16" s="3"/>
      <c r="U16" s="3"/>
      <c r="V16" s="28"/>
      <c r="W16" s="29"/>
      <c r="X16" s="30"/>
    </row>
    <row r="17" spans="1:24" ht="13.35" customHeight="1">
      <c r="A17" s="31" t="s">
        <v>19</v>
      </c>
      <c r="B17" s="32" t="s">
        <v>20</v>
      </c>
      <c r="C17" s="32" t="s">
        <v>16</v>
      </c>
      <c r="D17" s="33" t="s">
        <v>21</v>
      </c>
      <c r="E17" s="34">
        <v>17</v>
      </c>
      <c r="F17" s="127">
        <f t="shared" si="0"/>
        <v>17</v>
      </c>
      <c r="G17" s="147" t="s">
        <v>18</v>
      </c>
      <c r="H17" s="148">
        <v>100</v>
      </c>
      <c r="I17" s="147">
        <v>0.1</v>
      </c>
      <c r="J17" s="149"/>
      <c r="K17" s="143">
        <f t="shared" ref="K17:K80" si="1">F17*J17</f>
        <v>0</v>
      </c>
      <c r="L17">
        <f t="shared" ref="L17:L80" si="2">I17*J17</f>
        <v>0</v>
      </c>
      <c r="M17" s="124"/>
      <c r="N17" s="124"/>
      <c r="O17" s="110"/>
      <c r="P17" s="111"/>
      <c r="T17" s="3"/>
      <c r="U17" s="3"/>
      <c r="V17" s="28"/>
      <c r="W17" s="29"/>
      <c r="X17" s="30"/>
    </row>
    <row r="18" spans="1:24" ht="13.35" customHeight="1">
      <c r="A18" s="35" t="s">
        <v>22</v>
      </c>
      <c r="B18" s="36" t="s">
        <v>23</v>
      </c>
      <c r="C18" s="36" t="s">
        <v>16</v>
      </c>
      <c r="D18" s="37" t="s">
        <v>24</v>
      </c>
      <c r="E18" s="27">
        <v>17</v>
      </c>
      <c r="F18" s="126">
        <f t="shared" si="0"/>
        <v>17</v>
      </c>
      <c r="G18" s="144" t="s">
        <v>18</v>
      </c>
      <c r="H18" s="145">
        <v>100</v>
      </c>
      <c r="I18" s="144">
        <v>0.1</v>
      </c>
      <c r="J18" s="146"/>
      <c r="K18" s="143">
        <f t="shared" si="1"/>
        <v>0</v>
      </c>
      <c r="L18">
        <f t="shared" si="2"/>
        <v>0</v>
      </c>
      <c r="M18" s="124"/>
      <c r="N18" s="124"/>
      <c r="O18" s="110"/>
      <c r="P18" s="111"/>
      <c r="T18" s="3"/>
      <c r="U18" s="3"/>
      <c r="V18" s="28"/>
      <c r="W18" s="29"/>
      <c r="X18" s="30"/>
    </row>
    <row r="19" spans="1:24" ht="13.35" customHeight="1">
      <c r="A19" s="31" t="s">
        <v>25</v>
      </c>
      <c r="B19" s="32" t="s">
        <v>26</v>
      </c>
      <c r="C19" s="32" t="s">
        <v>16</v>
      </c>
      <c r="D19" s="33" t="s">
        <v>27</v>
      </c>
      <c r="E19" s="34">
        <v>18.8</v>
      </c>
      <c r="F19" s="127">
        <f t="shared" si="0"/>
        <v>18.8</v>
      </c>
      <c r="G19" s="147" t="s">
        <v>18</v>
      </c>
      <c r="H19" s="148">
        <v>100</v>
      </c>
      <c r="I19" s="147">
        <v>0.1</v>
      </c>
      <c r="J19" s="149"/>
      <c r="K19" s="143">
        <f t="shared" si="1"/>
        <v>0</v>
      </c>
      <c r="L19">
        <f t="shared" si="2"/>
        <v>0</v>
      </c>
      <c r="M19" s="124"/>
      <c r="N19" s="124"/>
      <c r="O19" s="110"/>
      <c r="P19" s="111"/>
      <c r="T19" s="3"/>
      <c r="U19" s="3"/>
      <c r="V19" s="28"/>
      <c r="W19" s="29"/>
      <c r="X19" s="30"/>
    </row>
    <row r="20" spans="1:24" ht="13.35" customHeight="1">
      <c r="A20" s="35" t="s">
        <v>28</v>
      </c>
      <c r="B20" s="36" t="s">
        <v>29</v>
      </c>
      <c r="C20" s="36" t="s">
        <v>16</v>
      </c>
      <c r="D20" s="37" t="s">
        <v>30</v>
      </c>
      <c r="E20" s="27">
        <v>27.5</v>
      </c>
      <c r="F20" s="126">
        <f t="shared" si="0"/>
        <v>27.5</v>
      </c>
      <c r="G20" s="144" t="s">
        <v>18</v>
      </c>
      <c r="H20" s="145">
        <v>50</v>
      </c>
      <c r="I20" s="144">
        <v>0.15</v>
      </c>
      <c r="J20" s="146"/>
      <c r="K20" s="143">
        <f t="shared" si="1"/>
        <v>0</v>
      </c>
      <c r="L20">
        <f t="shared" si="2"/>
        <v>0</v>
      </c>
      <c r="M20" s="124"/>
      <c r="N20" s="124"/>
      <c r="O20" s="110"/>
      <c r="P20" s="111"/>
      <c r="T20" s="3"/>
      <c r="U20" s="3"/>
      <c r="V20" s="28"/>
      <c r="W20" s="29"/>
      <c r="X20" s="30"/>
    </row>
    <row r="21" spans="1:24" ht="13.35" customHeight="1">
      <c r="A21" s="31" t="s">
        <v>31</v>
      </c>
      <c r="B21" s="32" t="s">
        <v>32</v>
      </c>
      <c r="C21" s="32" t="s">
        <v>16</v>
      </c>
      <c r="D21" s="33" t="s">
        <v>33</v>
      </c>
      <c r="E21" s="34">
        <v>39</v>
      </c>
      <c r="F21" s="127">
        <f t="shared" si="0"/>
        <v>39</v>
      </c>
      <c r="G21" s="147" t="s">
        <v>18</v>
      </c>
      <c r="H21" s="148">
        <v>50</v>
      </c>
      <c r="I21" s="147">
        <v>0.22</v>
      </c>
      <c r="J21" s="149"/>
      <c r="K21" s="143">
        <f t="shared" si="1"/>
        <v>0</v>
      </c>
      <c r="L21">
        <f t="shared" si="2"/>
        <v>0</v>
      </c>
      <c r="M21" s="124"/>
      <c r="N21" s="124"/>
      <c r="O21" s="110"/>
      <c r="P21" s="111"/>
      <c r="T21" s="3"/>
      <c r="U21" s="3"/>
      <c r="V21" s="28"/>
      <c r="W21" s="29"/>
      <c r="X21" s="30"/>
    </row>
    <row r="22" spans="1:24" ht="13.35" customHeight="1">
      <c r="A22" s="35" t="s">
        <v>34</v>
      </c>
      <c r="B22" s="36" t="s">
        <v>35</v>
      </c>
      <c r="C22" s="36" t="s">
        <v>16</v>
      </c>
      <c r="D22" s="37" t="s">
        <v>36</v>
      </c>
      <c r="E22" s="27">
        <v>17.5</v>
      </c>
      <c r="F22" s="126">
        <f t="shared" si="0"/>
        <v>17.5</v>
      </c>
      <c r="G22" s="144" t="s">
        <v>18</v>
      </c>
      <c r="H22" s="145">
        <v>150</v>
      </c>
      <c r="I22" s="144">
        <v>0.11</v>
      </c>
      <c r="J22" s="146"/>
      <c r="K22" s="143">
        <f t="shared" si="1"/>
        <v>0</v>
      </c>
      <c r="L22">
        <f t="shared" si="2"/>
        <v>0</v>
      </c>
      <c r="M22" s="124"/>
      <c r="N22" s="124"/>
      <c r="O22" s="110"/>
      <c r="P22" s="111"/>
      <c r="T22" s="3"/>
      <c r="U22" s="3"/>
      <c r="V22" s="28"/>
      <c r="W22" s="29"/>
      <c r="X22" s="30"/>
    </row>
    <row r="23" spans="1:24" ht="13.35" customHeight="1">
      <c r="A23" s="31" t="s">
        <v>37</v>
      </c>
      <c r="B23" s="32" t="s">
        <v>38</v>
      </c>
      <c r="C23" s="32" t="s">
        <v>16</v>
      </c>
      <c r="D23" s="33" t="s">
        <v>39</v>
      </c>
      <c r="E23" s="34">
        <v>22.5</v>
      </c>
      <c r="F23" s="127">
        <f t="shared" si="0"/>
        <v>22.5</v>
      </c>
      <c r="G23" s="147" t="s">
        <v>18</v>
      </c>
      <c r="H23" s="148">
        <v>100</v>
      </c>
      <c r="I23" s="147">
        <v>0.14000000000000001</v>
      </c>
      <c r="J23" s="149"/>
      <c r="K23" s="143">
        <f t="shared" si="1"/>
        <v>0</v>
      </c>
      <c r="L23">
        <f t="shared" si="2"/>
        <v>0</v>
      </c>
      <c r="M23" s="124"/>
      <c r="N23" s="124"/>
      <c r="O23" s="110"/>
      <c r="P23" s="111"/>
      <c r="T23" s="3"/>
      <c r="U23" s="3"/>
      <c r="V23" s="28"/>
      <c r="W23" s="29"/>
      <c r="X23" s="30"/>
    </row>
    <row r="24" spans="1:24" ht="13.35" customHeight="1">
      <c r="A24" s="35" t="s">
        <v>40</v>
      </c>
      <c r="B24" s="36" t="s">
        <v>41</v>
      </c>
      <c r="C24" s="36" t="s">
        <v>16</v>
      </c>
      <c r="D24" s="37" t="s">
        <v>42</v>
      </c>
      <c r="E24" s="27">
        <v>48</v>
      </c>
      <c r="F24" s="126">
        <f t="shared" si="0"/>
        <v>48</v>
      </c>
      <c r="G24" s="144" t="s">
        <v>18</v>
      </c>
      <c r="H24" s="145">
        <v>100</v>
      </c>
      <c r="I24" s="144">
        <v>0.193</v>
      </c>
      <c r="J24" s="146"/>
      <c r="K24" s="143">
        <f t="shared" si="1"/>
        <v>0</v>
      </c>
      <c r="L24">
        <f t="shared" si="2"/>
        <v>0</v>
      </c>
      <c r="M24" s="124"/>
      <c r="N24" s="124"/>
      <c r="O24" s="110"/>
      <c r="P24" s="111"/>
      <c r="T24" s="3"/>
      <c r="U24" s="3"/>
      <c r="V24" s="28"/>
      <c r="W24" s="29"/>
      <c r="X24" s="30"/>
    </row>
    <row r="25" spans="1:24" ht="13.35" customHeight="1">
      <c r="A25" s="31" t="s">
        <v>43</v>
      </c>
      <c r="B25" s="32" t="s">
        <v>44</v>
      </c>
      <c r="C25" s="32" t="s">
        <v>16</v>
      </c>
      <c r="D25" s="33" t="s">
        <v>45</v>
      </c>
      <c r="E25" s="34">
        <v>58.9</v>
      </c>
      <c r="F25" s="127">
        <f t="shared" si="0"/>
        <v>58.9</v>
      </c>
      <c r="G25" s="147" t="s">
        <v>18</v>
      </c>
      <c r="H25" s="148">
        <v>100</v>
      </c>
      <c r="I25" s="147">
        <v>0.18</v>
      </c>
      <c r="J25" s="149"/>
      <c r="K25" s="143">
        <f t="shared" si="1"/>
        <v>0</v>
      </c>
      <c r="L25">
        <f t="shared" si="2"/>
        <v>0</v>
      </c>
      <c r="M25" s="124"/>
      <c r="N25" s="124"/>
      <c r="O25" s="110"/>
      <c r="P25" s="111"/>
      <c r="T25" s="3"/>
      <c r="U25" s="3"/>
      <c r="V25" s="28"/>
      <c r="W25" s="29"/>
      <c r="X25" s="30"/>
    </row>
    <row r="26" spans="1:24" ht="13.35" customHeight="1">
      <c r="A26" s="35" t="s">
        <v>46</v>
      </c>
      <c r="B26" s="36" t="s">
        <v>44</v>
      </c>
      <c r="C26" s="36" t="s">
        <v>16</v>
      </c>
      <c r="D26" s="37" t="s">
        <v>47</v>
      </c>
      <c r="E26" s="27">
        <v>44.1</v>
      </c>
      <c r="F26" s="126">
        <f t="shared" si="0"/>
        <v>44.1</v>
      </c>
      <c r="G26" s="144" t="s">
        <v>18</v>
      </c>
      <c r="H26" s="145">
        <v>100</v>
      </c>
      <c r="I26" s="144">
        <v>0.12</v>
      </c>
      <c r="J26" s="146"/>
      <c r="K26" s="143">
        <f t="shared" si="1"/>
        <v>0</v>
      </c>
      <c r="L26">
        <f t="shared" si="2"/>
        <v>0</v>
      </c>
      <c r="M26" s="124"/>
      <c r="N26" s="124"/>
      <c r="O26" s="110"/>
      <c r="P26" s="111"/>
      <c r="T26" s="3"/>
      <c r="U26" s="3"/>
      <c r="V26" s="28"/>
      <c r="W26" s="29"/>
      <c r="X26" s="30"/>
    </row>
    <row r="27" spans="1:24" ht="13.35" customHeight="1">
      <c r="A27" s="31" t="s">
        <v>48</v>
      </c>
      <c r="B27" s="32" t="s">
        <v>49</v>
      </c>
      <c r="C27" s="32" t="s">
        <v>16</v>
      </c>
      <c r="D27" s="33" t="s">
        <v>50</v>
      </c>
      <c r="E27" s="34">
        <v>21.5</v>
      </c>
      <c r="F27" s="127">
        <f t="shared" si="0"/>
        <v>21.5</v>
      </c>
      <c r="G27" s="147" t="s">
        <v>18</v>
      </c>
      <c r="H27" s="148">
        <v>100</v>
      </c>
      <c r="I27" s="147">
        <v>0.125</v>
      </c>
      <c r="J27" s="149"/>
      <c r="K27" s="143">
        <f t="shared" si="1"/>
        <v>0</v>
      </c>
      <c r="L27">
        <f t="shared" si="2"/>
        <v>0</v>
      </c>
      <c r="M27" s="124"/>
      <c r="N27" s="124"/>
      <c r="O27" s="110"/>
      <c r="P27" s="111"/>
      <c r="T27" s="3"/>
      <c r="U27" s="3"/>
      <c r="V27" s="28"/>
      <c r="W27" s="29"/>
      <c r="X27" s="30"/>
    </row>
    <row r="28" spans="1:24" ht="13.35" customHeight="1">
      <c r="A28" s="35" t="s">
        <v>51</v>
      </c>
      <c r="B28" s="36" t="s">
        <v>49</v>
      </c>
      <c r="C28" s="36" t="s">
        <v>16</v>
      </c>
      <c r="D28" s="37" t="s">
        <v>52</v>
      </c>
      <c r="E28" s="27">
        <v>21.75</v>
      </c>
      <c r="F28" s="126">
        <f t="shared" si="0"/>
        <v>21.75</v>
      </c>
      <c r="G28" s="144" t="s">
        <v>18</v>
      </c>
      <c r="H28" s="145">
        <v>50</v>
      </c>
      <c r="I28" s="144">
        <v>0.14599999999999999</v>
      </c>
      <c r="J28" s="146"/>
      <c r="K28" s="143">
        <f t="shared" si="1"/>
        <v>0</v>
      </c>
      <c r="L28">
        <f t="shared" si="2"/>
        <v>0</v>
      </c>
      <c r="M28" s="124"/>
      <c r="N28" s="124"/>
      <c r="O28" s="110"/>
      <c r="P28" s="111"/>
      <c r="T28" s="3"/>
      <c r="U28" s="3"/>
      <c r="V28" s="28"/>
      <c r="W28" s="29"/>
      <c r="X28" s="30"/>
    </row>
    <row r="29" spans="1:24" ht="13.35" customHeight="1">
      <c r="A29" s="31" t="s">
        <v>53</v>
      </c>
      <c r="B29" s="32" t="s">
        <v>49</v>
      </c>
      <c r="C29" s="32" t="s">
        <v>16</v>
      </c>
      <c r="D29" s="33" t="s">
        <v>54</v>
      </c>
      <c r="E29" s="34">
        <v>21.75</v>
      </c>
      <c r="F29" s="127">
        <f t="shared" si="0"/>
        <v>21.75</v>
      </c>
      <c r="G29" s="147" t="s">
        <v>18</v>
      </c>
      <c r="H29" s="148">
        <v>100</v>
      </c>
      <c r="I29" s="147">
        <v>0.13</v>
      </c>
      <c r="J29" s="149"/>
      <c r="K29" s="143">
        <f t="shared" si="1"/>
        <v>0</v>
      </c>
      <c r="L29">
        <f t="shared" si="2"/>
        <v>0</v>
      </c>
      <c r="M29" s="124"/>
      <c r="N29" s="124"/>
      <c r="O29" s="110"/>
      <c r="P29" s="111"/>
      <c r="T29" s="3"/>
      <c r="U29" s="3"/>
      <c r="V29" s="28"/>
      <c r="W29" s="29"/>
      <c r="X29" s="30"/>
    </row>
    <row r="30" spans="1:24" ht="13.35" customHeight="1">
      <c r="A30" s="35" t="s">
        <v>55</v>
      </c>
      <c r="B30" s="36" t="s">
        <v>49</v>
      </c>
      <c r="C30" s="36" t="s">
        <v>16</v>
      </c>
      <c r="D30" s="37" t="s">
        <v>56</v>
      </c>
      <c r="E30" s="27">
        <v>25.2</v>
      </c>
      <c r="F30" s="126">
        <f t="shared" si="0"/>
        <v>25.2</v>
      </c>
      <c r="G30" s="144" t="s">
        <v>18</v>
      </c>
      <c r="H30" s="145">
        <v>100</v>
      </c>
      <c r="I30" s="144">
        <v>0.14000000000000001</v>
      </c>
      <c r="J30" s="146"/>
      <c r="K30" s="143">
        <f t="shared" si="1"/>
        <v>0</v>
      </c>
      <c r="L30">
        <f t="shared" si="2"/>
        <v>0</v>
      </c>
      <c r="M30" s="124"/>
      <c r="N30" s="124"/>
      <c r="O30" s="110"/>
      <c r="P30" s="111"/>
      <c r="T30" s="3"/>
      <c r="U30" s="3"/>
      <c r="V30" s="28"/>
      <c r="W30" s="29"/>
      <c r="X30" s="30"/>
    </row>
    <row r="31" spans="1:24" ht="13.35" customHeight="1">
      <c r="A31" s="31" t="s">
        <v>57</v>
      </c>
      <c r="B31" s="32" t="s">
        <v>49</v>
      </c>
      <c r="C31" s="32" t="s">
        <v>16</v>
      </c>
      <c r="D31" s="33" t="s">
        <v>58</v>
      </c>
      <c r="E31" s="34">
        <v>30.2</v>
      </c>
      <c r="F31" s="127">
        <f t="shared" si="0"/>
        <v>30.2</v>
      </c>
      <c r="G31" s="147" t="s">
        <v>18</v>
      </c>
      <c r="H31" s="148">
        <v>100</v>
      </c>
      <c r="I31" s="147">
        <v>0.18</v>
      </c>
      <c r="J31" s="149"/>
      <c r="K31" s="143">
        <f t="shared" si="1"/>
        <v>0</v>
      </c>
      <c r="L31">
        <f t="shared" si="2"/>
        <v>0</v>
      </c>
      <c r="M31" s="124"/>
      <c r="N31" s="124"/>
      <c r="O31" s="110"/>
      <c r="P31" s="111"/>
      <c r="T31" s="3"/>
      <c r="U31" s="3"/>
      <c r="V31" s="28"/>
      <c r="W31" s="29"/>
      <c r="X31" s="30"/>
    </row>
    <row r="32" spans="1:24" ht="13.35" customHeight="1">
      <c r="A32" s="35" t="s">
        <v>59</v>
      </c>
      <c r="B32" s="36" t="s">
        <v>60</v>
      </c>
      <c r="C32" s="36" t="s">
        <v>16</v>
      </c>
      <c r="D32" s="37" t="s">
        <v>61</v>
      </c>
      <c r="E32" s="27">
        <v>36.5</v>
      </c>
      <c r="F32" s="126">
        <f t="shared" si="0"/>
        <v>36.5</v>
      </c>
      <c r="G32" s="144" t="s">
        <v>18</v>
      </c>
      <c r="H32" s="145">
        <v>50</v>
      </c>
      <c r="I32" s="144">
        <v>0.216</v>
      </c>
      <c r="J32" s="146"/>
      <c r="K32" s="143">
        <f t="shared" si="1"/>
        <v>0</v>
      </c>
      <c r="L32">
        <f t="shared" si="2"/>
        <v>0</v>
      </c>
      <c r="M32" s="124"/>
      <c r="N32" s="124"/>
      <c r="O32" s="110"/>
      <c r="P32" s="111"/>
      <c r="T32" s="3"/>
      <c r="U32" s="3"/>
      <c r="V32" s="28"/>
      <c r="W32" s="29"/>
      <c r="X32" s="30"/>
    </row>
    <row r="33" spans="1:24" ht="13.35" customHeight="1">
      <c r="A33" s="31" t="s">
        <v>62</v>
      </c>
      <c r="B33" s="32" t="s">
        <v>63</v>
      </c>
      <c r="C33" s="32" t="s">
        <v>16</v>
      </c>
      <c r="D33" s="33" t="s">
        <v>64</v>
      </c>
      <c r="E33" s="34">
        <v>47</v>
      </c>
      <c r="F33" s="127">
        <f t="shared" si="0"/>
        <v>47</v>
      </c>
      <c r="G33" s="147" t="s">
        <v>18</v>
      </c>
      <c r="H33" s="148">
        <v>50</v>
      </c>
      <c r="I33" s="147">
        <v>0.28399999999999997</v>
      </c>
      <c r="J33" s="149"/>
      <c r="K33" s="143">
        <f t="shared" si="1"/>
        <v>0</v>
      </c>
      <c r="L33">
        <f t="shared" si="2"/>
        <v>0</v>
      </c>
      <c r="M33" s="124"/>
      <c r="N33" s="124"/>
      <c r="O33" s="110"/>
      <c r="P33" s="111"/>
      <c r="T33" s="3"/>
      <c r="U33" s="3"/>
      <c r="V33" s="28"/>
      <c r="W33" s="29"/>
      <c r="X33" s="30"/>
    </row>
    <row r="34" spans="1:24" ht="13.35" customHeight="1">
      <c r="A34" s="35" t="s">
        <v>65</v>
      </c>
      <c r="B34" s="36" t="s">
        <v>66</v>
      </c>
      <c r="C34" s="36" t="s">
        <v>16</v>
      </c>
      <c r="D34" s="37" t="s">
        <v>67</v>
      </c>
      <c r="E34" s="27">
        <v>26.7</v>
      </c>
      <c r="F34" s="126">
        <f t="shared" si="0"/>
        <v>26.7</v>
      </c>
      <c r="G34" s="144" t="s">
        <v>18</v>
      </c>
      <c r="H34" s="145">
        <v>50</v>
      </c>
      <c r="I34" s="144">
        <v>0.152</v>
      </c>
      <c r="J34" s="146"/>
      <c r="K34" s="143">
        <f t="shared" si="1"/>
        <v>0</v>
      </c>
      <c r="L34">
        <f t="shared" si="2"/>
        <v>0</v>
      </c>
      <c r="M34" s="124"/>
      <c r="N34" s="124"/>
      <c r="O34" s="110"/>
      <c r="P34" s="111"/>
      <c r="T34" s="3"/>
      <c r="U34" s="3"/>
      <c r="V34" s="28"/>
      <c r="W34" s="29"/>
      <c r="X34" s="30"/>
    </row>
    <row r="35" spans="1:24" ht="13.35" customHeight="1">
      <c r="A35" s="31" t="s">
        <v>68</v>
      </c>
      <c r="B35" s="32" t="s">
        <v>69</v>
      </c>
      <c r="C35" s="32" t="s">
        <v>16</v>
      </c>
      <c r="D35" s="33" t="s">
        <v>70</v>
      </c>
      <c r="E35" s="34">
        <v>35.9</v>
      </c>
      <c r="F35" s="127">
        <f t="shared" si="0"/>
        <v>35.9</v>
      </c>
      <c r="G35" s="147" t="s">
        <v>18</v>
      </c>
      <c r="H35" s="148">
        <v>50</v>
      </c>
      <c r="I35" s="147">
        <v>0.21</v>
      </c>
      <c r="J35" s="149"/>
      <c r="K35" s="143">
        <f t="shared" si="1"/>
        <v>0</v>
      </c>
      <c r="L35">
        <f t="shared" si="2"/>
        <v>0</v>
      </c>
      <c r="M35" s="124"/>
      <c r="N35" s="124"/>
      <c r="O35" s="110"/>
      <c r="P35" s="111"/>
      <c r="T35" s="3"/>
      <c r="U35" s="3"/>
      <c r="V35" s="28"/>
      <c r="W35" s="29"/>
      <c r="X35" s="30"/>
    </row>
    <row r="36" spans="1:24" ht="13.35" customHeight="1">
      <c r="A36" s="35" t="s">
        <v>71</v>
      </c>
      <c r="B36" s="36" t="s">
        <v>72</v>
      </c>
      <c r="C36" s="36" t="s">
        <v>16</v>
      </c>
      <c r="D36" s="37" t="s">
        <v>73</v>
      </c>
      <c r="E36" s="27">
        <v>35.4</v>
      </c>
      <c r="F36" s="126">
        <f t="shared" si="0"/>
        <v>35.4</v>
      </c>
      <c r="G36" s="144" t="s">
        <v>18</v>
      </c>
      <c r="H36" s="145">
        <v>50</v>
      </c>
      <c r="I36" s="144">
        <v>0.24</v>
      </c>
      <c r="J36" s="146"/>
      <c r="K36" s="143">
        <f t="shared" si="1"/>
        <v>0</v>
      </c>
      <c r="L36">
        <f t="shared" si="2"/>
        <v>0</v>
      </c>
      <c r="M36" s="124"/>
      <c r="N36" s="124"/>
      <c r="O36" s="110"/>
      <c r="P36" s="111"/>
      <c r="T36" s="3"/>
      <c r="U36" s="3"/>
      <c r="V36" s="28"/>
      <c r="W36" s="29"/>
      <c r="X36" s="30"/>
    </row>
    <row r="37" spans="1:24" ht="13.35" customHeight="1">
      <c r="A37" s="31" t="s">
        <v>74</v>
      </c>
      <c r="B37" s="32" t="s">
        <v>60</v>
      </c>
      <c r="C37" s="32" t="s">
        <v>16</v>
      </c>
      <c r="D37" s="33" t="s">
        <v>75</v>
      </c>
      <c r="E37" s="34">
        <v>58</v>
      </c>
      <c r="F37" s="127">
        <f t="shared" si="0"/>
        <v>58</v>
      </c>
      <c r="G37" s="147" t="s">
        <v>18</v>
      </c>
      <c r="H37" s="148">
        <v>50</v>
      </c>
      <c r="I37" s="147">
        <v>0.33</v>
      </c>
      <c r="J37" s="149"/>
      <c r="K37" s="143">
        <f t="shared" si="1"/>
        <v>0</v>
      </c>
      <c r="L37">
        <f t="shared" si="2"/>
        <v>0</v>
      </c>
      <c r="M37" s="124"/>
      <c r="N37" s="124"/>
      <c r="O37" s="110"/>
      <c r="P37" s="111"/>
      <c r="T37" s="3"/>
      <c r="U37" s="3"/>
      <c r="V37" s="28"/>
      <c r="W37" s="29"/>
      <c r="X37" s="30"/>
    </row>
    <row r="38" spans="1:24" ht="13.35" customHeight="1">
      <c r="A38" s="35" t="s">
        <v>76</v>
      </c>
      <c r="B38" s="36" t="s">
        <v>63</v>
      </c>
      <c r="C38" s="36" t="s">
        <v>16</v>
      </c>
      <c r="D38" s="37" t="s">
        <v>77</v>
      </c>
      <c r="E38" s="27">
        <v>77.5</v>
      </c>
      <c r="F38" s="126">
        <f t="shared" si="0"/>
        <v>77.5</v>
      </c>
      <c r="G38" s="144" t="s">
        <v>18</v>
      </c>
      <c r="H38" s="145">
        <v>50</v>
      </c>
      <c r="I38" s="144">
        <v>0.48</v>
      </c>
      <c r="J38" s="146"/>
      <c r="K38" s="143">
        <f t="shared" si="1"/>
        <v>0</v>
      </c>
      <c r="L38">
        <f t="shared" si="2"/>
        <v>0</v>
      </c>
      <c r="M38" s="124"/>
      <c r="N38" s="124"/>
      <c r="O38" s="110"/>
      <c r="P38" s="111"/>
      <c r="T38" s="3"/>
      <c r="U38" s="3"/>
      <c r="V38" s="28"/>
      <c r="W38" s="29"/>
      <c r="X38" s="30"/>
    </row>
    <row r="39" spans="1:24" ht="13.35" customHeight="1">
      <c r="A39" s="31" t="s">
        <v>78</v>
      </c>
      <c r="B39" s="32" t="s">
        <v>79</v>
      </c>
      <c r="C39" s="32" t="s">
        <v>16</v>
      </c>
      <c r="D39" s="33" t="s">
        <v>80</v>
      </c>
      <c r="E39" s="34">
        <v>56.9</v>
      </c>
      <c r="F39" s="127">
        <f t="shared" si="0"/>
        <v>56.9</v>
      </c>
      <c r="G39" s="147" t="s">
        <v>18</v>
      </c>
      <c r="H39" s="148">
        <v>50</v>
      </c>
      <c r="I39" s="147">
        <v>0.38700000000000001</v>
      </c>
      <c r="J39" s="149"/>
      <c r="K39" s="143">
        <f t="shared" si="1"/>
        <v>0</v>
      </c>
      <c r="L39">
        <f t="shared" si="2"/>
        <v>0</v>
      </c>
      <c r="M39" s="124"/>
      <c r="N39" s="124"/>
      <c r="O39" s="110"/>
      <c r="P39" s="111"/>
      <c r="T39" s="3"/>
      <c r="U39" s="3"/>
      <c r="V39" s="28"/>
      <c r="W39" s="29"/>
      <c r="X39" s="30"/>
    </row>
    <row r="40" spans="1:24" ht="13.35" customHeight="1">
      <c r="A40" s="35" t="s">
        <v>81</v>
      </c>
      <c r="B40" s="36" t="s">
        <v>79</v>
      </c>
      <c r="C40" s="36" t="s">
        <v>16</v>
      </c>
      <c r="D40" s="37" t="s">
        <v>82</v>
      </c>
      <c r="E40" s="27">
        <v>39.700000000000003</v>
      </c>
      <c r="F40" s="126">
        <f t="shared" si="0"/>
        <v>39.700000000000003</v>
      </c>
      <c r="G40" s="144" t="s">
        <v>18</v>
      </c>
      <c r="H40" s="145">
        <v>50</v>
      </c>
      <c r="I40" s="144">
        <v>0.23</v>
      </c>
      <c r="J40" s="146"/>
      <c r="K40" s="143">
        <f t="shared" si="1"/>
        <v>0</v>
      </c>
      <c r="L40">
        <f t="shared" si="2"/>
        <v>0</v>
      </c>
      <c r="M40" s="124"/>
      <c r="N40" s="124"/>
      <c r="O40" s="110"/>
      <c r="P40" s="111"/>
      <c r="T40" s="3"/>
      <c r="U40" s="3"/>
      <c r="V40" s="28"/>
      <c r="W40" s="29"/>
      <c r="X40" s="30"/>
    </row>
    <row r="41" spans="1:24" ht="13.35" customHeight="1">
      <c r="A41" s="31" t="s">
        <v>83</v>
      </c>
      <c r="B41" s="32" t="s">
        <v>84</v>
      </c>
      <c r="C41" s="32" t="s">
        <v>16</v>
      </c>
      <c r="D41" s="33" t="s">
        <v>85</v>
      </c>
      <c r="E41" s="34">
        <v>56</v>
      </c>
      <c r="F41" s="127">
        <f t="shared" si="0"/>
        <v>56</v>
      </c>
      <c r="G41" s="147" t="s">
        <v>18</v>
      </c>
      <c r="H41" s="148">
        <v>50</v>
      </c>
      <c r="I41" s="147">
        <v>0.33</v>
      </c>
      <c r="J41" s="149"/>
      <c r="K41" s="143">
        <f t="shared" si="1"/>
        <v>0</v>
      </c>
      <c r="L41">
        <f t="shared" si="2"/>
        <v>0</v>
      </c>
      <c r="M41" s="124"/>
      <c r="N41" s="124"/>
      <c r="O41" s="110"/>
      <c r="P41" s="111"/>
      <c r="T41" s="3"/>
      <c r="U41" s="3"/>
      <c r="V41" s="28"/>
      <c r="W41" s="29"/>
      <c r="X41" s="30"/>
    </row>
    <row r="42" spans="1:24" ht="13.35" customHeight="1">
      <c r="A42" s="35" t="s">
        <v>86</v>
      </c>
      <c r="B42" s="36" t="s">
        <v>87</v>
      </c>
      <c r="C42" s="36" t="s">
        <v>16</v>
      </c>
      <c r="D42" s="37" t="s">
        <v>88</v>
      </c>
      <c r="E42" s="27">
        <v>54</v>
      </c>
      <c r="F42" s="126">
        <f t="shared" si="0"/>
        <v>54</v>
      </c>
      <c r="G42" s="144" t="s">
        <v>18</v>
      </c>
      <c r="H42" s="145">
        <v>50</v>
      </c>
      <c r="I42" s="144">
        <v>0.23</v>
      </c>
      <c r="J42" s="146"/>
      <c r="K42" s="143">
        <f t="shared" si="1"/>
        <v>0</v>
      </c>
      <c r="L42">
        <f t="shared" si="2"/>
        <v>0</v>
      </c>
      <c r="M42" s="124"/>
      <c r="N42" s="124"/>
      <c r="O42" s="110"/>
      <c r="P42" s="111"/>
      <c r="T42" s="3"/>
      <c r="U42" s="3"/>
      <c r="V42" s="28"/>
      <c r="W42" s="29"/>
      <c r="X42" s="30"/>
    </row>
    <row r="43" spans="1:24" ht="13.35" customHeight="1">
      <c r="A43" s="31" t="s">
        <v>89</v>
      </c>
      <c r="B43" s="32" t="s">
        <v>79</v>
      </c>
      <c r="C43" s="32" t="s">
        <v>16</v>
      </c>
      <c r="D43" s="33" t="s">
        <v>90</v>
      </c>
      <c r="E43" s="34">
        <v>55.9</v>
      </c>
      <c r="F43" s="127">
        <f t="shared" si="0"/>
        <v>55.9</v>
      </c>
      <c r="G43" s="147" t="s">
        <v>18</v>
      </c>
      <c r="H43" s="148">
        <v>50</v>
      </c>
      <c r="I43" s="147">
        <v>0.35</v>
      </c>
      <c r="J43" s="149"/>
      <c r="K43" s="143">
        <f t="shared" si="1"/>
        <v>0</v>
      </c>
      <c r="L43">
        <f t="shared" si="2"/>
        <v>0</v>
      </c>
      <c r="M43" s="124"/>
      <c r="N43" s="124"/>
      <c r="O43" s="110"/>
      <c r="P43" s="111"/>
      <c r="T43" s="3"/>
      <c r="U43" s="3"/>
      <c r="V43" s="28"/>
      <c r="W43" s="29"/>
      <c r="X43" s="30"/>
    </row>
    <row r="44" spans="1:24" ht="13.35" customHeight="1">
      <c r="A44" s="35" t="s">
        <v>91</v>
      </c>
      <c r="B44" s="36" t="s">
        <v>79</v>
      </c>
      <c r="C44" s="36" t="s">
        <v>16</v>
      </c>
      <c r="D44" s="37" t="s">
        <v>92</v>
      </c>
      <c r="E44" s="27">
        <v>39.5</v>
      </c>
      <c r="F44" s="126">
        <f t="shared" si="0"/>
        <v>39.5</v>
      </c>
      <c r="G44" s="144" t="s">
        <v>18</v>
      </c>
      <c r="H44" s="145">
        <v>50</v>
      </c>
      <c r="I44" s="144">
        <v>0.21</v>
      </c>
      <c r="J44" s="146"/>
      <c r="K44" s="143">
        <f t="shared" si="1"/>
        <v>0</v>
      </c>
      <c r="L44">
        <f t="shared" si="2"/>
        <v>0</v>
      </c>
      <c r="M44" s="124"/>
      <c r="N44" s="124"/>
      <c r="O44" s="110"/>
      <c r="P44" s="111"/>
      <c r="T44" s="3"/>
      <c r="U44" s="3"/>
      <c r="V44" s="28"/>
      <c r="W44" s="29"/>
      <c r="X44" s="30"/>
    </row>
    <row r="45" spans="1:24" ht="13.35" customHeight="1">
      <c r="A45" s="31" t="s">
        <v>93</v>
      </c>
      <c r="B45" s="32" t="s">
        <v>87</v>
      </c>
      <c r="C45" s="32" t="s">
        <v>16</v>
      </c>
      <c r="D45" s="33" t="s">
        <v>94</v>
      </c>
      <c r="E45" s="34">
        <v>54</v>
      </c>
      <c r="F45" s="127">
        <f t="shared" si="0"/>
        <v>54</v>
      </c>
      <c r="G45" s="147" t="s">
        <v>18</v>
      </c>
      <c r="H45" s="148">
        <v>50</v>
      </c>
      <c r="I45" s="147">
        <v>0.38</v>
      </c>
      <c r="J45" s="149"/>
      <c r="K45" s="143">
        <f t="shared" si="1"/>
        <v>0</v>
      </c>
      <c r="L45">
        <f t="shared" si="2"/>
        <v>0</v>
      </c>
      <c r="M45" s="124"/>
      <c r="N45" s="124"/>
      <c r="O45" s="110"/>
      <c r="P45" s="111"/>
      <c r="T45" s="3"/>
      <c r="U45" s="3"/>
      <c r="V45" s="28"/>
      <c r="W45" s="29"/>
      <c r="X45" s="30"/>
    </row>
    <row r="46" spans="1:24" ht="13.35" customHeight="1">
      <c r="A46" s="35" t="s">
        <v>95</v>
      </c>
      <c r="B46" s="36" t="s">
        <v>79</v>
      </c>
      <c r="C46" s="36" t="s">
        <v>16</v>
      </c>
      <c r="D46" s="37" t="s">
        <v>96</v>
      </c>
      <c r="E46" s="27">
        <v>69.5</v>
      </c>
      <c r="F46" s="126">
        <f t="shared" si="0"/>
        <v>69.5</v>
      </c>
      <c r="G46" s="144" t="s">
        <v>18</v>
      </c>
      <c r="H46" s="145">
        <v>50</v>
      </c>
      <c r="I46" s="144">
        <v>0.39</v>
      </c>
      <c r="J46" s="146"/>
      <c r="K46" s="143">
        <f t="shared" si="1"/>
        <v>0</v>
      </c>
      <c r="L46">
        <f t="shared" si="2"/>
        <v>0</v>
      </c>
      <c r="M46" s="124"/>
      <c r="N46" s="124"/>
      <c r="O46" s="110"/>
      <c r="P46" s="111"/>
      <c r="T46" s="3"/>
      <c r="U46" s="3"/>
      <c r="V46" s="28"/>
      <c r="W46" s="29"/>
      <c r="X46" s="30"/>
    </row>
    <row r="47" spans="1:24" ht="13.35" customHeight="1">
      <c r="A47" s="31" t="s">
        <v>97</v>
      </c>
      <c r="B47" s="32" t="s">
        <v>79</v>
      </c>
      <c r="C47" s="32" t="s">
        <v>16</v>
      </c>
      <c r="D47" s="33" t="s">
        <v>98</v>
      </c>
      <c r="E47" s="34">
        <v>70</v>
      </c>
      <c r="F47" s="127">
        <f t="shared" si="0"/>
        <v>70</v>
      </c>
      <c r="G47" s="147" t="s">
        <v>18</v>
      </c>
      <c r="H47" s="148">
        <v>50</v>
      </c>
      <c r="I47" s="147">
        <v>0.38</v>
      </c>
      <c r="J47" s="149"/>
      <c r="K47" s="143">
        <f t="shared" si="1"/>
        <v>0</v>
      </c>
      <c r="L47">
        <f t="shared" si="2"/>
        <v>0</v>
      </c>
      <c r="M47" s="124"/>
      <c r="N47" s="124"/>
      <c r="O47" s="110"/>
      <c r="P47" s="111"/>
      <c r="T47" s="3"/>
      <c r="U47" s="3"/>
      <c r="V47" s="28"/>
      <c r="W47" s="29"/>
      <c r="X47" s="30"/>
    </row>
    <row r="48" spans="1:24" ht="13.35" customHeight="1">
      <c r="A48" s="35" t="s">
        <v>99</v>
      </c>
      <c r="B48" s="36" t="s">
        <v>100</v>
      </c>
      <c r="C48" s="36" t="s">
        <v>16</v>
      </c>
      <c r="D48" s="37" t="s">
        <v>101</v>
      </c>
      <c r="E48" s="27">
        <v>61.8</v>
      </c>
      <c r="F48" s="126">
        <f t="shared" si="0"/>
        <v>61.8</v>
      </c>
      <c r="G48" s="144" t="s">
        <v>18</v>
      </c>
      <c r="H48" s="145">
        <v>50</v>
      </c>
      <c r="I48" s="144">
        <v>0.42</v>
      </c>
      <c r="J48" s="146"/>
      <c r="K48" s="143">
        <f t="shared" si="1"/>
        <v>0</v>
      </c>
      <c r="L48">
        <f t="shared" si="2"/>
        <v>0</v>
      </c>
      <c r="M48" s="124"/>
      <c r="N48" s="124"/>
      <c r="O48" s="110"/>
      <c r="P48" s="111"/>
      <c r="T48" s="3"/>
      <c r="U48" s="3"/>
      <c r="V48" s="28"/>
      <c r="W48" s="29"/>
      <c r="X48" s="30"/>
    </row>
    <row r="49" spans="1:24" ht="13.35" customHeight="1">
      <c r="A49" s="31" t="s">
        <v>102</v>
      </c>
      <c r="B49" s="32" t="s">
        <v>100</v>
      </c>
      <c r="C49" s="32" t="s">
        <v>16</v>
      </c>
      <c r="D49" s="33" t="s">
        <v>103</v>
      </c>
      <c r="E49" s="34">
        <v>45</v>
      </c>
      <c r="F49" s="127">
        <f t="shared" si="0"/>
        <v>45</v>
      </c>
      <c r="G49" s="147" t="s">
        <v>18</v>
      </c>
      <c r="H49" s="148">
        <v>50</v>
      </c>
      <c r="I49" s="147">
        <v>0.26</v>
      </c>
      <c r="J49" s="149"/>
      <c r="K49" s="143">
        <f t="shared" si="1"/>
        <v>0</v>
      </c>
      <c r="L49">
        <f t="shared" si="2"/>
        <v>0</v>
      </c>
      <c r="M49" s="124"/>
      <c r="N49" s="124"/>
      <c r="O49" s="110"/>
      <c r="P49" s="111"/>
      <c r="T49" s="3"/>
      <c r="U49" s="3"/>
      <c r="V49" s="28"/>
      <c r="W49" s="29"/>
      <c r="X49" s="30"/>
    </row>
    <row r="50" spans="1:24" ht="13.35" customHeight="1">
      <c r="A50" s="35" t="s">
        <v>104</v>
      </c>
      <c r="B50" s="36" t="s">
        <v>105</v>
      </c>
      <c r="C50" s="36" t="s">
        <v>16</v>
      </c>
      <c r="D50" s="37" t="s">
        <v>106</v>
      </c>
      <c r="E50" s="27">
        <v>50</v>
      </c>
      <c r="F50" s="126">
        <f t="shared" si="0"/>
        <v>50</v>
      </c>
      <c r="G50" s="144" t="s">
        <v>18</v>
      </c>
      <c r="H50" s="145">
        <v>50</v>
      </c>
      <c r="I50" s="144">
        <v>0.28000000000000003</v>
      </c>
      <c r="J50" s="146"/>
      <c r="K50" s="143">
        <f t="shared" si="1"/>
        <v>0</v>
      </c>
      <c r="L50">
        <f t="shared" si="2"/>
        <v>0</v>
      </c>
      <c r="M50" s="124"/>
      <c r="N50" s="124"/>
      <c r="O50" s="110"/>
      <c r="P50" s="111"/>
      <c r="T50" s="3"/>
      <c r="U50" s="3"/>
      <c r="V50" s="28"/>
      <c r="W50" s="29"/>
      <c r="X50" s="30"/>
    </row>
    <row r="51" spans="1:24" ht="13.35" customHeight="1">
      <c r="A51" s="31" t="s">
        <v>107</v>
      </c>
      <c r="B51" s="32" t="s">
        <v>105</v>
      </c>
      <c r="C51" s="32" t="s">
        <v>16</v>
      </c>
      <c r="D51" s="33" t="s">
        <v>108</v>
      </c>
      <c r="E51" s="34">
        <v>26.5</v>
      </c>
      <c r="F51" s="127">
        <f t="shared" si="0"/>
        <v>26.5</v>
      </c>
      <c r="G51" s="147" t="s">
        <v>18</v>
      </c>
      <c r="H51" s="148">
        <v>100</v>
      </c>
      <c r="I51" s="147">
        <v>0.15</v>
      </c>
      <c r="J51" s="149"/>
      <c r="K51" s="143">
        <f t="shared" si="1"/>
        <v>0</v>
      </c>
      <c r="L51">
        <f t="shared" si="2"/>
        <v>0</v>
      </c>
      <c r="M51" s="124"/>
      <c r="N51" s="124"/>
      <c r="O51" s="110"/>
      <c r="P51" s="111"/>
      <c r="T51" s="3"/>
      <c r="U51" s="3"/>
      <c r="V51" s="28"/>
      <c r="W51" s="29"/>
      <c r="X51" s="30"/>
    </row>
    <row r="52" spans="1:24" ht="13.35" customHeight="1">
      <c r="A52" s="35" t="s">
        <v>109</v>
      </c>
      <c r="B52" s="36" t="s">
        <v>105</v>
      </c>
      <c r="C52" s="36" t="s">
        <v>16</v>
      </c>
      <c r="D52" s="37" t="s">
        <v>110</v>
      </c>
      <c r="E52" s="27">
        <v>23.8</v>
      </c>
      <c r="F52" s="126">
        <f t="shared" si="0"/>
        <v>23.8</v>
      </c>
      <c r="G52" s="144" t="s">
        <v>18</v>
      </c>
      <c r="H52" s="145">
        <v>100</v>
      </c>
      <c r="I52" s="144">
        <v>0.15</v>
      </c>
      <c r="J52" s="146"/>
      <c r="K52" s="143">
        <f t="shared" si="1"/>
        <v>0</v>
      </c>
      <c r="L52">
        <f t="shared" si="2"/>
        <v>0</v>
      </c>
      <c r="M52" s="124"/>
      <c r="N52" s="124"/>
      <c r="O52" s="110"/>
      <c r="P52" s="111"/>
      <c r="T52" s="3"/>
      <c r="U52" s="3"/>
      <c r="V52" s="28"/>
      <c r="W52" s="29"/>
      <c r="X52" s="30"/>
    </row>
    <row r="53" spans="1:24" ht="13.35" customHeight="1">
      <c r="A53" s="31" t="s">
        <v>111</v>
      </c>
      <c r="B53" s="32" t="s">
        <v>112</v>
      </c>
      <c r="C53" s="32" t="s">
        <v>16</v>
      </c>
      <c r="D53" s="33" t="s">
        <v>113</v>
      </c>
      <c r="E53" s="34">
        <v>40.9</v>
      </c>
      <c r="F53" s="127">
        <f t="shared" si="0"/>
        <v>40.9</v>
      </c>
      <c r="G53" s="147" t="s">
        <v>18</v>
      </c>
      <c r="H53" s="148">
        <v>100</v>
      </c>
      <c r="I53" s="147">
        <v>0.16</v>
      </c>
      <c r="J53" s="149"/>
      <c r="K53" s="143">
        <f t="shared" si="1"/>
        <v>0</v>
      </c>
      <c r="L53">
        <f t="shared" si="2"/>
        <v>0</v>
      </c>
      <c r="M53" s="124"/>
      <c r="N53" s="124"/>
      <c r="O53" s="110"/>
      <c r="P53" s="111"/>
      <c r="T53" s="3"/>
      <c r="U53" s="3"/>
      <c r="V53" s="28"/>
      <c r="W53" s="29"/>
      <c r="X53" s="30"/>
    </row>
    <row r="54" spans="1:24" ht="13.35" customHeight="1">
      <c r="A54" s="35" t="s">
        <v>114</v>
      </c>
      <c r="B54" s="36" t="s">
        <v>115</v>
      </c>
      <c r="C54" s="36" t="s">
        <v>16</v>
      </c>
      <c r="D54" s="37" t="s">
        <v>116</v>
      </c>
      <c r="E54" s="27">
        <v>33.200000000000003</v>
      </c>
      <c r="F54" s="126">
        <f t="shared" si="0"/>
        <v>33.200000000000003</v>
      </c>
      <c r="G54" s="144" t="s">
        <v>18</v>
      </c>
      <c r="H54" s="145">
        <v>100</v>
      </c>
      <c r="I54" s="144">
        <v>0.13</v>
      </c>
      <c r="J54" s="146"/>
      <c r="K54" s="143">
        <f t="shared" si="1"/>
        <v>0</v>
      </c>
      <c r="L54">
        <f t="shared" si="2"/>
        <v>0</v>
      </c>
      <c r="M54" s="124"/>
      <c r="N54" s="124"/>
      <c r="O54" s="110"/>
      <c r="P54" s="111"/>
      <c r="T54" s="3"/>
      <c r="U54" s="3"/>
      <c r="V54" s="28"/>
      <c r="W54" s="29"/>
      <c r="X54" s="30"/>
    </row>
    <row r="55" spans="1:24" ht="13.35" customHeight="1">
      <c r="A55" s="31" t="s">
        <v>117</v>
      </c>
      <c r="B55" s="32" t="s">
        <v>118</v>
      </c>
      <c r="C55" s="32" t="s">
        <v>119</v>
      </c>
      <c r="D55" s="33" t="s">
        <v>120</v>
      </c>
      <c r="E55" s="34">
        <v>17</v>
      </c>
      <c r="F55" s="127">
        <f t="shared" si="0"/>
        <v>17</v>
      </c>
      <c r="G55" s="147" t="s">
        <v>121</v>
      </c>
      <c r="H55" s="148">
        <v>1</v>
      </c>
      <c r="I55" s="147">
        <v>6.3E-2</v>
      </c>
      <c r="J55" s="149"/>
      <c r="K55" s="143">
        <f t="shared" si="1"/>
        <v>0</v>
      </c>
      <c r="L55">
        <f t="shared" si="2"/>
        <v>0</v>
      </c>
      <c r="M55" s="124"/>
      <c r="N55" s="124"/>
      <c r="O55" s="110"/>
      <c r="P55" s="117"/>
      <c r="T55" s="3"/>
      <c r="U55" s="3"/>
      <c r="V55" s="28"/>
      <c r="W55" s="29"/>
      <c r="X55" s="30"/>
    </row>
    <row r="56" spans="1:24" ht="13.35" customHeight="1">
      <c r="A56" s="35" t="s">
        <v>122</v>
      </c>
      <c r="B56" s="36" t="s">
        <v>123</v>
      </c>
      <c r="C56" s="36" t="s">
        <v>119</v>
      </c>
      <c r="D56" s="37" t="s">
        <v>120</v>
      </c>
      <c r="E56" s="27">
        <v>17</v>
      </c>
      <c r="F56" s="126">
        <f t="shared" si="0"/>
        <v>17</v>
      </c>
      <c r="G56" s="144" t="s">
        <v>121</v>
      </c>
      <c r="H56" s="145">
        <v>1</v>
      </c>
      <c r="I56" s="144">
        <v>6.3E-2</v>
      </c>
      <c r="J56" s="146"/>
      <c r="K56" s="143">
        <f t="shared" si="1"/>
        <v>0</v>
      </c>
      <c r="L56">
        <f t="shared" si="2"/>
        <v>0</v>
      </c>
      <c r="M56" s="124"/>
      <c r="N56" s="124"/>
      <c r="O56" s="110"/>
      <c r="P56" s="117"/>
      <c r="T56" s="3"/>
      <c r="U56" s="3"/>
      <c r="V56" s="28"/>
      <c r="W56" s="29"/>
      <c r="X56" s="30"/>
    </row>
    <row r="57" spans="1:24" ht="13.35" customHeight="1">
      <c r="A57" s="31" t="s">
        <v>124</v>
      </c>
      <c r="B57" s="32" t="s">
        <v>125</v>
      </c>
      <c r="C57" s="32" t="s">
        <v>16</v>
      </c>
      <c r="D57" s="33" t="s">
        <v>126</v>
      </c>
      <c r="E57" s="34">
        <v>35.6</v>
      </c>
      <c r="F57" s="127">
        <f t="shared" si="0"/>
        <v>35.6</v>
      </c>
      <c r="G57" s="147" t="s">
        <v>18</v>
      </c>
      <c r="H57" s="148">
        <v>50</v>
      </c>
      <c r="I57" s="147">
        <v>0.21</v>
      </c>
      <c r="J57" s="149"/>
      <c r="K57" s="143">
        <f t="shared" si="1"/>
        <v>0</v>
      </c>
      <c r="L57">
        <f t="shared" si="2"/>
        <v>0</v>
      </c>
      <c r="M57" s="124"/>
      <c r="N57" s="124"/>
      <c r="O57" s="110"/>
      <c r="P57" s="111"/>
      <c r="T57" s="3"/>
      <c r="U57" s="3"/>
      <c r="V57" s="28"/>
      <c r="W57" s="29"/>
      <c r="X57" s="30"/>
    </row>
    <row r="58" spans="1:24" ht="13.35" customHeight="1">
      <c r="A58" s="35" t="s">
        <v>127</v>
      </c>
      <c r="B58" s="36" t="s">
        <v>128</v>
      </c>
      <c r="C58" s="36" t="s">
        <v>16</v>
      </c>
      <c r="D58" s="37" t="s">
        <v>129</v>
      </c>
      <c r="E58" s="27">
        <v>38.6</v>
      </c>
      <c r="F58" s="126">
        <f t="shared" si="0"/>
        <v>38.6</v>
      </c>
      <c r="G58" s="144" t="s">
        <v>18</v>
      </c>
      <c r="H58" s="145">
        <v>50</v>
      </c>
      <c r="I58" s="144">
        <v>0.26</v>
      </c>
      <c r="J58" s="146"/>
      <c r="K58" s="143">
        <f t="shared" si="1"/>
        <v>0</v>
      </c>
      <c r="L58">
        <f t="shared" si="2"/>
        <v>0</v>
      </c>
      <c r="M58" s="124"/>
      <c r="N58" s="124"/>
      <c r="O58" s="110"/>
      <c r="P58" s="111"/>
      <c r="T58" s="3"/>
      <c r="U58" s="3"/>
      <c r="V58" s="28"/>
      <c r="W58" s="29"/>
      <c r="X58" s="30"/>
    </row>
    <row r="59" spans="1:24" ht="13.35" customHeight="1">
      <c r="A59" s="31" t="s">
        <v>130</v>
      </c>
      <c r="B59" s="32" t="s">
        <v>131</v>
      </c>
      <c r="C59" s="32" t="s">
        <v>16</v>
      </c>
      <c r="D59" s="33" t="s">
        <v>132</v>
      </c>
      <c r="E59" s="34">
        <v>40</v>
      </c>
      <c r="F59" s="127">
        <f t="shared" si="0"/>
        <v>40</v>
      </c>
      <c r="G59" s="147" t="s">
        <v>18</v>
      </c>
      <c r="H59" s="148">
        <v>50</v>
      </c>
      <c r="I59" s="147">
        <v>0.28000000000000003</v>
      </c>
      <c r="J59" s="149"/>
      <c r="K59" s="143">
        <f t="shared" si="1"/>
        <v>0</v>
      </c>
      <c r="L59">
        <f t="shared" si="2"/>
        <v>0</v>
      </c>
      <c r="M59" s="124"/>
      <c r="N59" s="124"/>
      <c r="O59" s="110"/>
      <c r="P59" s="111"/>
      <c r="T59" s="3"/>
      <c r="U59" s="3"/>
      <c r="V59" s="28"/>
      <c r="W59" s="29"/>
      <c r="X59" s="30"/>
    </row>
    <row r="60" spans="1:24" ht="13.35" customHeight="1">
      <c r="A60" s="35" t="s">
        <v>133</v>
      </c>
      <c r="B60" s="36" t="s">
        <v>134</v>
      </c>
      <c r="C60" s="36" t="s">
        <v>16</v>
      </c>
      <c r="D60" s="37" t="s">
        <v>135</v>
      </c>
      <c r="E60" s="27">
        <v>43.7</v>
      </c>
      <c r="F60" s="126">
        <f t="shared" si="0"/>
        <v>43.7</v>
      </c>
      <c r="G60" s="144" t="s">
        <v>18</v>
      </c>
      <c r="H60" s="145">
        <v>50</v>
      </c>
      <c r="I60" s="144">
        <v>0.3</v>
      </c>
      <c r="J60" s="146"/>
      <c r="K60" s="143">
        <f t="shared" si="1"/>
        <v>0</v>
      </c>
      <c r="L60">
        <f t="shared" si="2"/>
        <v>0</v>
      </c>
      <c r="M60" s="124"/>
      <c r="N60" s="124"/>
      <c r="O60" s="110"/>
      <c r="P60" s="111"/>
      <c r="T60" s="3"/>
      <c r="U60" s="3"/>
      <c r="V60" s="28"/>
      <c r="W60" s="29"/>
      <c r="X60" s="30"/>
    </row>
    <row r="61" spans="1:24" ht="13.35" customHeight="1">
      <c r="A61" s="31" t="s">
        <v>136</v>
      </c>
      <c r="B61" s="32" t="s">
        <v>137</v>
      </c>
      <c r="C61" s="32" t="s">
        <v>16</v>
      </c>
      <c r="D61" s="33" t="s">
        <v>138</v>
      </c>
      <c r="E61" s="34">
        <v>46</v>
      </c>
      <c r="F61" s="127">
        <f t="shared" si="0"/>
        <v>46</v>
      </c>
      <c r="G61" s="147" t="s">
        <v>18</v>
      </c>
      <c r="H61" s="148">
        <v>50</v>
      </c>
      <c r="I61" s="147">
        <v>0.32</v>
      </c>
      <c r="J61" s="149"/>
      <c r="K61" s="143">
        <f t="shared" si="1"/>
        <v>0</v>
      </c>
      <c r="L61">
        <f t="shared" si="2"/>
        <v>0</v>
      </c>
      <c r="M61" s="124"/>
      <c r="N61" s="124"/>
      <c r="O61" s="110"/>
      <c r="P61" s="111"/>
      <c r="T61" s="13"/>
      <c r="U61" s="3"/>
      <c r="V61" s="3"/>
      <c r="W61" s="3"/>
      <c r="X61" s="3"/>
    </row>
    <row r="62" spans="1:24" ht="13.35" customHeight="1">
      <c r="A62" s="35" t="s">
        <v>139</v>
      </c>
      <c r="B62" s="36" t="s">
        <v>140</v>
      </c>
      <c r="C62" s="36" t="s">
        <v>16</v>
      </c>
      <c r="D62" s="37" t="s">
        <v>141</v>
      </c>
      <c r="E62" s="27">
        <v>49</v>
      </c>
      <c r="F62" s="126">
        <f t="shared" si="0"/>
        <v>49</v>
      </c>
      <c r="G62" s="144" t="s">
        <v>18</v>
      </c>
      <c r="H62" s="145">
        <v>50</v>
      </c>
      <c r="I62" s="144">
        <v>0.35</v>
      </c>
      <c r="J62" s="146"/>
      <c r="K62" s="143">
        <f t="shared" si="1"/>
        <v>0</v>
      </c>
      <c r="L62">
        <f t="shared" si="2"/>
        <v>0</v>
      </c>
      <c r="M62" s="124"/>
      <c r="N62" s="124"/>
      <c r="O62" s="110"/>
      <c r="P62" s="111"/>
      <c r="T62" s="3"/>
      <c r="U62" s="3"/>
      <c r="V62" s="3"/>
      <c r="W62" s="3"/>
      <c r="X62" s="3"/>
    </row>
    <row r="63" spans="1:24" ht="13.35" customHeight="1">
      <c r="A63" s="31" t="s">
        <v>142</v>
      </c>
      <c r="B63" s="32" t="s">
        <v>143</v>
      </c>
      <c r="C63" s="32" t="s">
        <v>16</v>
      </c>
      <c r="D63" s="33" t="s">
        <v>144</v>
      </c>
      <c r="E63" s="34">
        <v>54.6</v>
      </c>
      <c r="F63" s="127">
        <f t="shared" si="0"/>
        <v>54.6</v>
      </c>
      <c r="G63" s="147" t="s">
        <v>18</v>
      </c>
      <c r="H63" s="148">
        <v>50</v>
      </c>
      <c r="I63" s="147">
        <v>0.37</v>
      </c>
      <c r="J63" s="149"/>
      <c r="K63" s="143">
        <f t="shared" si="1"/>
        <v>0</v>
      </c>
      <c r="L63">
        <f t="shared" si="2"/>
        <v>0</v>
      </c>
      <c r="M63" s="124"/>
      <c r="N63" s="124"/>
      <c r="O63" s="110"/>
      <c r="P63" s="111"/>
      <c r="T63" s="3"/>
      <c r="U63" s="19"/>
      <c r="V63" s="19"/>
      <c r="W63" s="22"/>
      <c r="X63" s="23"/>
    </row>
    <row r="64" spans="1:24" ht="13.35" customHeight="1">
      <c r="A64" s="35" t="s">
        <v>145</v>
      </c>
      <c r="B64" s="36" t="s">
        <v>146</v>
      </c>
      <c r="C64" s="36" t="s">
        <v>16</v>
      </c>
      <c r="D64" s="37" t="s">
        <v>147</v>
      </c>
      <c r="E64" s="27">
        <v>58.8</v>
      </c>
      <c r="F64" s="126">
        <f t="shared" si="0"/>
        <v>58.8</v>
      </c>
      <c r="G64" s="144" t="s">
        <v>18</v>
      </c>
      <c r="H64" s="145">
        <v>50</v>
      </c>
      <c r="I64" s="144">
        <v>0.41</v>
      </c>
      <c r="J64" s="146"/>
      <c r="K64" s="143">
        <f t="shared" si="1"/>
        <v>0</v>
      </c>
      <c r="L64">
        <f t="shared" si="2"/>
        <v>0</v>
      </c>
      <c r="M64" s="124"/>
      <c r="N64" s="124"/>
      <c r="O64" s="110"/>
      <c r="P64" s="111"/>
      <c r="T64" s="3"/>
      <c r="U64" s="3"/>
      <c r="V64" s="28"/>
      <c r="W64" s="29"/>
      <c r="X64" s="30"/>
    </row>
    <row r="65" spans="1:24" ht="13.35" customHeight="1">
      <c r="A65" s="31" t="s">
        <v>148</v>
      </c>
      <c r="B65" s="32" t="s">
        <v>149</v>
      </c>
      <c r="C65" s="32" t="s">
        <v>16</v>
      </c>
      <c r="D65" s="33" t="s">
        <v>150</v>
      </c>
      <c r="E65" s="34">
        <v>67.900000000000006</v>
      </c>
      <c r="F65" s="127">
        <f t="shared" si="0"/>
        <v>67.900000000000006</v>
      </c>
      <c r="G65" s="147" t="s">
        <v>18</v>
      </c>
      <c r="H65" s="148">
        <v>50</v>
      </c>
      <c r="I65" s="147">
        <v>0.5</v>
      </c>
      <c r="J65" s="149"/>
      <c r="K65" s="143">
        <f t="shared" si="1"/>
        <v>0</v>
      </c>
      <c r="L65">
        <f t="shared" si="2"/>
        <v>0</v>
      </c>
      <c r="M65" s="124"/>
      <c r="N65" s="124"/>
      <c r="O65" s="110"/>
      <c r="P65" s="111"/>
      <c r="T65" s="3"/>
      <c r="U65" s="3"/>
      <c r="V65" s="28"/>
      <c r="W65" s="29"/>
      <c r="X65" s="30"/>
    </row>
    <row r="66" spans="1:24" ht="13.35" customHeight="1">
      <c r="A66" s="35" t="s">
        <v>151</v>
      </c>
      <c r="B66" s="36" t="s">
        <v>152</v>
      </c>
      <c r="C66" s="36" t="s">
        <v>16</v>
      </c>
      <c r="D66" s="37" t="s">
        <v>153</v>
      </c>
      <c r="E66" s="27">
        <v>23.5</v>
      </c>
      <c r="F66" s="126">
        <f t="shared" si="0"/>
        <v>23.5</v>
      </c>
      <c r="G66" s="144" t="s">
        <v>18</v>
      </c>
      <c r="H66" s="145">
        <v>100</v>
      </c>
      <c r="I66" s="144">
        <v>0.15</v>
      </c>
      <c r="J66" s="146"/>
      <c r="K66" s="143">
        <f t="shared" si="1"/>
        <v>0</v>
      </c>
      <c r="L66">
        <f t="shared" si="2"/>
        <v>0</v>
      </c>
      <c r="M66" s="124"/>
      <c r="N66" s="124"/>
      <c r="O66" s="110"/>
      <c r="P66" s="111"/>
      <c r="T66" s="3"/>
      <c r="U66" s="3"/>
      <c r="V66" s="28"/>
      <c r="W66" s="29"/>
      <c r="X66" s="30"/>
    </row>
    <row r="67" spans="1:24" ht="13.35" customHeight="1">
      <c r="A67" s="31" t="s">
        <v>154</v>
      </c>
      <c r="B67" s="32" t="s">
        <v>155</v>
      </c>
      <c r="C67" s="32" t="s">
        <v>16</v>
      </c>
      <c r="D67" s="33" t="s">
        <v>156</v>
      </c>
      <c r="E67" s="34">
        <v>32.299999999999997</v>
      </c>
      <c r="F67" s="127">
        <f t="shared" si="0"/>
        <v>32.299999999999997</v>
      </c>
      <c r="G67" s="147" t="s">
        <v>18</v>
      </c>
      <c r="H67" s="148">
        <v>50</v>
      </c>
      <c r="I67" s="147">
        <v>0.20200000000000001</v>
      </c>
      <c r="J67" s="149"/>
      <c r="K67" s="143">
        <f t="shared" si="1"/>
        <v>0</v>
      </c>
      <c r="L67">
        <f t="shared" si="2"/>
        <v>0</v>
      </c>
      <c r="M67" s="124"/>
      <c r="N67" s="124"/>
      <c r="O67" s="110"/>
      <c r="P67" s="111"/>
      <c r="T67" s="3"/>
      <c r="U67" s="3"/>
      <c r="V67" s="28"/>
      <c r="W67" s="29"/>
      <c r="X67" s="30"/>
    </row>
    <row r="68" spans="1:24" ht="13.35" customHeight="1">
      <c r="A68" s="35" t="s">
        <v>157</v>
      </c>
      <c r="B68" s="36" t="s">
        <v>158</v>
      </c>
      <c r="C68" s="36" t="s">
        <v>16</v>
      </c>
      <c r="D68" s="37" t="s">
        <v>159</v>
      </c>
      <c r="E68" s="27">
        <v>34.5</v>
      </c>
      <c r="F68" s="126">
        <f t="shared" si="0"/>
        <v>34.5</v>
      </c>
      <c r="G68" s="144" t="s">
        <v>18</v>
      </c>
      <c r="H68" s="145">
        <v>50</v>
      </c>
      <c r="I68" s="144">
        <v>0.21</v>
      </c>
      <c r="J68" s="146"/>
      <c r="K68" s="143">
        <f t="shared" si="1"/>
        <v>0</v>
      </c>
      <c r="L68">
        <f t="shared" si="2"/>
        <v>0</v>
      </c>
      <c r="M68" s="124"/>
      <c r="N68" s="124"/>
      <c r="O68" s="110"/>
      <c r="P68" s="111"/>
      <c r="T68" s="3"/>
      <c r="U68" s="3"/>
      <c r="V68" s="38"/>
      <c r="W68" s="29"/>
      <c r="X68" s="30"/>
    </row>
    <row r="69" spans="1:24" ht="13.35" customHeight="1">
      <c r="A69" s="31" t="s">
        <v>160</v>
      </c>
      <c r="B69" s="32" t="s">
        <v>161</v>
      </c>
      <c r="C69" s="32" t="s">
        <v>16</v>
      </c>
      <c r="D69" s="33" t="s">
        <v>162</v>
      </c>
      <c r="E69" s="34">
        <v>45.8</v>
      </c>
      <c r="F69" s="127">
        <f t="shared" si="0"/>
        <v>45.8</v>
      </c>
      <c r="G69" s="147" t="s">
        <v>18</v>
      </c>
      <c r="H69" s="148">
        <v>50</v>
      </c>
      <c r="I69" s="147">
        <v>0.27500000000000002</v>
      </c>
      <c r="J69" s="149"/>
      <c r="K69" s="143">
        <f t="shared" si="1"/>
        <v>0</v>
      </c>
      <c r="L69">
        <f t="shared" si="2"/>
        <v>0</v>
      </c>
      <c r="M69" s="124"/>
      <c r="N69" s="124"/>
      <c r="O69" s="110"/>
      <c r="P69" s="111"/>
      <c r="T69" s="39"/>
      <c r="U69" s="3"/>
      <c r="V69" s="40"/>
      <c r="W69" s="3"/>
      <c r="X69" s="38"/>
    </row>
    <row r="70" spans="1:24" ht="13.35" customHeight="1">
      <c r="A70" s="35" t="s">
        <v>163</v>
      </c>
      <c r="B70" s="36" t="s">
        <v>164</v>
      </c>
      <c r="C70" s="36" t="s">
        <v>16</v>
      </c>
      <c r="D70" s="37" t="s">
        <v>165</v>
      </c>
      <c r="E70" s="27">
        <v>35.200000000000003</v>
      </c>
      <c r="F70" s="126">
        <f t="shared" si="0"/>
        <v>35.200000000000003</v>
      </c>
      <c r="G70" s="144" t="s">
        <v>18</v>
      </c>
      <c r="H70" s="145">
        <v>50</v>
      </c>
      <c r="I70" s="144">
        <v>0.25</v>
      </c>
      <c r="J70" s="146"/>
      <c r="K70" s="143">
        <f t="shared" si="1"/>
        <v>0</v>
      </c>
      <c r="L70">
        <f t="shared" si="2"/>
        <v>0</v>
      </c>
      <c r="M70" s="124"/>
      <c r="N70" s="124"/>
      <c r="O70" s="110"/>
      <c r="P70" s="111"/>
      <c r="T70" s="3"/>
      <c r="U70" s="3"/>
      <c r="V70" s="3"/>
      <c r="W70" s="3"/>
      <c r="X70" s="3"/>
    </row>
    <row r="71" spans="1:24" ht="13.35" customHeight="1">
      <c r="A71" s="31" t="s">
        <v>166</v>
      </c>
      <c r="B71" s="32" t="s">
        <v>167</v>
      </c>
      <c r="C71" s="32" t="s">
        <v>16</v>
      </c>
      <c r="D71" s="33" t="s">
        <v>168</v>
      </c>
      <c r="E71" s="34">
        <v>31.5</v>
      </c>
      <c r="F71" s="127">
        <f t="shared" si="0"/>
        <v>31.5</v>
      </c>
      <c r="G71" s="147" t="s">
        <v>18</v>
      </c>
      <c r="H71" s="148">
        <v>50</v>
      </c>
      <c r="I71" s="147">
        <v>0.22</v>
      </c>
      <c r="J71" s="149"/>
      <c r="K71" s="143">
        <f t="shared" si="1"/>
        <v>0</v>
      </c>
      <c r="L71">
        <f t="shared" si="2"/>
        <v>0</v>
      </c>
      <c r="M71" s="124"/>
      <c r="N71" s="124"/>
      <c r="O71" s="110"/>
      <c r="P71" s="111"/>
      <c r="T71" s="3"/>
      <c r="U71" s="19"/>
      <c r="V71" s="19"/>
      <c r="W71" s="22"/>
      <c r="X71" s="23"/>
    </row>
    <row r="72" spans="1:24" ht="13.35" customHeight="1">
      <c r="A72" s="35" t="s">
        <v>169</v>
      </c>
      <c r="B72" s="36" t="s">
        <v>170</v>
      </c>
      <c r="C72" s="36" t="s">
        <v>16</v>
      </c>
      <c r="D72" s="37" t="s">
        <v>171</v>
      </c>
      <c r="E72" s="27">
        <v>51</v>
      </c>
      <c r="F72" s="126">
        <f t="shared" si="0"/>
        <v>51</v>
      </c>
      <c r="G72" s="144" t="s">
        <v>18</v>
      </c>
      <c r="H72" s="145">
        <v>50</v>
      </c>
      <c r="I72" s="144">
        <v>0.31</v>
      </c>
      <c r="J72" s="146"/>
      <c r="K72" s="143">
        <f t="shared" si="1"/>
        <v>0</v>
      </c>
      <c r="L72">
        <f t="shared" si="2"/>
        <v>0</v>
      </c>
      <c r="M72" s="124"/>
      <c r="N72" s="124"/>
      <c r="O72" s="110"/>
      <c r="P72" s="111"/>
      <c r="T72" s="3"/>
      <c r="U72" s="3"/>
      <c r="V72" s="28"/>
      <c r="W72" s="29"/>
      <c r="X72" s="30"/>
    </row>
    <row r="73" spans="1:24" ht="13.35" customHeight="1">
      <c r="A73" s="31" t="s">
        <v>172</v>
      </c>
      <c r="B73" s="32" t="s">
        <v>161</v>
      </c>
      <c r="C73" s="32" t="s">
        <v>16</v>
      </c>
      <c r="D73" s="33" t="s">
        <v>173</v>
      </c>
      <c r="E73" s="34">
        <v>70</v>
      </c>
      <c r="F73" s="127">
        <f t="shared" si="0"/>
        <v>70</v>
      </c>
      <c r="G73" s="147" t="s">
        <v>18</v>
      </c>
      <c r="H73" s="148">
        <v>50</v>
      </c>
      <c r="I73" s="147">
        <v>0.47</v>
      </c>
      <c r="J73" s="149"/>
      <c r="K73" s="143">
        <f t="shared" si="1"/>
        <v>0</v>
      </c>
      <c r="L73">
        <f t="shared" si="2"/>
        <v>0</v>
      </c>
      <c r="M73" s="124"/>
      <c r="N73" s="124"/>
      <c r="O73" s="110"/>
      <c r="P73" s="111"/>
      <c r="T73" s="3"/>
      <c r="U73" s="3"/>
      <c r="V73" s="28"/>
      <c r="W73" s="29"/>
      <c r="X73" s="30"/>
    </row>
    <row r="74" spans="1:24" ht="13.35" customHeight="1">
      <c r="A74" s="35" t="s">
        <v>174</v>
      </c>
      <c r="B74" s="36" t="s">
        <v>175</v>
      </c>
      <c r="C74" s="36" t="s">
        <v>16</v>
      </c>
      <c r="D74" s="37" t="s">
        <v>176</v>
      </c>
      <c r="E74" s="177">
        <v>45.4</v>
      </c>
      <c r="F74" s="178">
        <f t="shared" si="0"/>
        <v>45.4</v>
      </c>
      <c r="G74" s="179" t="s">
        <v>18</v>
      </c>
      <c r="H74" s="180">
        <v>50</v>
      </c>
      <c r="I74" s="179">
        <v>0.25</v>
      </c>
      <c r="J74" s="156"/>
      <c r="K74" s="143">
        <f t="shared" si="1"/>
        <v>0</v>
      </c>
      <c r="L74">
        <f t="shared" si="2"/>
        <v>0</v>
      </c>
      <c r="M74" s="124"/>
      <c r="N74" s="124"/>
      <c r="O74" s="110"/>
      <c r="P74" s="111"/>
      <c r="T74" s="3"/>
      <c r="U74" s="3"/>
      <c r="V74" s="28"/>
      <c r="W74" s="29"/>
      <c r="X74" s="30"/>
    </row>
    <row r="75" spans="1:24" ht="13.35" customHeight="1">
      <c r="A75" s="31" t="s">
        <v>177</v>
      </c>
      <c r="B75" s="32" t="s">
        <v>175</v>
      </c>
      <c r="C75" s="32" t="s">
        <v>16</v>
      </c>
      <c r="D75" s="33" t="s">
        <v>178</v>
      </c>
      <c r="E75" s="34">
        <v>36</v>
      </c>
      <c r="F75" s="127">
        <f t="shared" si="0"/>
        <v>36</v>
      </c>
      <c r="G75" s="147" t="s">
        <v>18</v>
      </c>
      <c r="H75" s="148">
        <v>50</v>
      </c>
      <c r="I75" s="147">
        <v>0.21</v>
      </c>
      <c r="J75" s="149"/>
      <c r="K75" s="143">
        <f t="shared" si="1"/>
        <v>0</v>
      </c>
      <c r="L75">
        <f t="shared" si="2"/>
        <v>0</v>
      </c>
      <c r="M75" s="124"/>
      <c r="N75" s="124"/>
      <c r="O75" s="110"/>
      <c r="P75" s="111"/>
      <c r="T75" s="3"/>
      <c r="U75" s="41"/>
      <c r="V75" s="28"/>
      <c r="W75" s="29"/>
      <c r="X75" s="30"/>
    </row>
    <row r="76" spans="1:24" ht="13.35" customHeight="1">
      <c r="A76" s="35" t="s">
        <v>179</v>
      </c>
      <c r="B76" s="36" t="s">
        <v>180</v>
      </c>
      <c r="C76" s="36" t="s">
        <v>16</v>
      </c>
      <c r="D76" s="37" t="s">
        <v>181</v>
      </c>
      <c r="E76" s="27">
        <v>46.5</v>
      </c>
      <c r="F76" s="126">
        <f t="shared" si="0"/>
        <v>46.5</v>
      </c>
      <c r="G76" s="144" t="s">
        <v>18</v>
      </c>
      <c r="H76" s="145">
        <v>50</v>
      </c>
      <c r="I76" s="144">
        <v>0.28100000000000003</v>
      </c>
      <c r="J76" s="146"/>
      <c r="K76" s="143">
        <f t="shared" si="1"/>
        <v>0</v>
      </c>
      <c r="L76">
        <f t="shared" si="2"/>
        <v>0</v>
      </c>
      <c r="M76" s="124"/>
      <c r="N76" s="124"/>
      <c r="O76" s="110"/>
      <c r="P76" s="111"/>
      <c r="T76" s="3"/>
      <c r="U76" s="42"/>
      <c r="V76" s="43"/>
      <c r="W76" s="3"/>
      <c r="X76" s="3"/>
    </row>
    <row r="77" spans="1:24" ht="13.35" customHeight="1">
      <c r="A77" s="31" t="s">
        <v>182</v>
      </c>
      <c r="B77" s="32" t="s">
        <v>183</v>
      </c>
      <c r="C77" s="32" t="s">
        <v>16</v>
      </c>
      <c r="D77" s="33" t="s">
        <v>184</v>
      </c>
      <c r="E77" s="34">
        <v>25.4</v>
      </c>
      <c r="F77" s="127">
        <f t="shared" si="0"/>
        <v>25.4</v>
      </c>
      <c r="G77" s="147" t="s">
        <v>18</v>
      </c>
      <c r="H77" s="148">
        <v>50</v>
      </c>
      <c r="I77" s="147">
        <v>0.14899999999999999</v>
      </c>
      <c r="J77" s="149"/>
      <c r="K77" s="143">
        <f t="shared" si="1"/>
        <v>0</v>
      </c>
      <c r="L77">
        <f t="shared" si="2"/>
        <v>0</v>
      </c>
      <c r="M77" s="124"/>
      <c r="N77" s="124"/>
      <c r="O77" s="110"/>
      <c r="P77" s="111"/>
      <c r="T77" s="3"/>
      <c r="U77" s="42"/>
      <c r="V77" s="43"/>
      <c r="W77" s="3"/>
      <c r="X77" s="3"/>
    </row>
    <row r="78" spans="1:24" ht="13.35" customHeight="1">
      <c r="A78" s="35" t="s">
        <v>185</v>
      </c>
      <c r="B78" s="36" t="s">
        <v>186</v>
      </c>
      <c r="C78" s="36" t="s">
        <v>16</v>
      </c>
      <c r="D78" s="37" t="s">
        <v>187</v>
      </c>
      <c r="E78" s="27">
        <v>34</v>
      </c>
      <c r="F78" s="126">
        <f t="shared" si="0"/>
        <v>34</v>
      </c>
      <c r="G78" s="144" t="s">
        <v>18</v>
      </c>
      <c r="H78" s="145">
        <v>50</v>
      </c>
      <c r="I78" s="144">
        <v>0.20899999999999999</v>
      </c>
      <c r="J78" s="146"/>
      <c r="K78" s="143">
        <f t="shared" si="1"/>
        <v>0</v>
      </c>
      <c r="L78">
        <f t="shared" si="2"/>
        <v>0</v>
      </c>
      <c r="M78" s="124"/>
      <c r="N78" s="124"/>
      <c r="O78" s="110"/>
      <c r="P78" s="111"/>
      <c r="T78" s="44"/>
      <c r="U78" s="44"/>
      <c r="V78" s="3"/>
      <c r="W78" s="3"/>
      <c r="X78" s="3"/>
    </row>
    <row r="79" spans="1:24" ht="13.35" customHeight="1">
      <c r="A79" s="31" t="s">
        <v>188</v>
      </c>
      <c r="B79" s="32" t="s">
        <v>175</v>
      </c>
      <c r="C79" s="32" t="s">
        <v>16</v>
      </c>
      <c r="D79" s="33" t="s">
        <v>189</v>
      </c>
      <c r="E79" s="34">
        <v>28.6</v>
      </c>
      <c r="F79" s="127">
        <f t="shared" si="0"/>
        <v>28.6</v>
      </c>
      <c r="G79" s="147" t="s">
        <v>18</v>
      </c>
      <c r="H79" s="148">
        <v>100</v>
      </c>
      <c r="I79" s="147">
        <v>0.16</v>
      </c>
      <c r="J79" s="149"/>
      <c r="K79" s="143">
        <f t="shared" si="1"/>
        <v>0</v>
      </c>
      <c r="L79">
        <f t="shared" si="2"/>
        <v>0</v>
      </c>
      <c r="M79" s="124"/>
      <c r="N79" s="124"/>
      <c r="O79" s="110"/>
      <c r="P79" s="111"/>
      <c r="T79" s="44"/>
      <c r="U79" s="44"/>
      <c r="V79" s="3"/>
      <c r="W79" s="3"/>
      <c r="X79" s="3"/>
    </row>
    <row r="80" spans="1:24" ht="13.35" customHeight="1">
      <c r="A80" s="35" t="s">
        <v>190</v>
      </c>
      <c r="B80" s="36" t="s">
        <v>191</v>
      </c>
      <c r="C80" s="36" t="s">
        <v>16</v>
      </c>
      <c r="D80" s="37" t="s">
        <v>192</v>
      </c>
      <c r="E80" s="27">
        <v>34</v>
      </c>
      <c r="F80" s="126">
        <f t="shared" ref="F80:F146" si="3">ROUND(E80*$K$5,2)</f>
        <v>34</v>
      </c>
      <c r="G80" s="144" t="s">
        <v>18</v>
      </c>
      <c r="H80" s="145">
        <v>50</v>
      </c>
      <c r="I80" s="144">
        <v>0.23</v>
      </c>
      <c r="J80" s="146"/>
      <c r="K80" s="143">
        <f t="shared" si="1"/>
        <v>0</v>
      </c>
      <c r="L80">
        <f t="shared" si="2"/>
        <v>0</v>
      </c>
      <c r="M80" s="124"/>
      <c r="N80" s="124"/>
      <c r="O80" s="110"/>
      <c r="P80" s="111"/>
      <c r="T80" s="44"/>
      <c r="U80" s="44"/>
      <c r="V80" s="3"/>
      <c r="W80" s="3"/>
      <c r="X80" s="3"/>
    </row>
    <row r="81" spans="1:24" ht="13.35" customHeight="1">
      <c r="A81" s="31" t="s">
        <v>193</v>
      </c>
      <c r="B81" s="32" t="s">
        <v>175</v>
      </c>
      <c r="C81" s="32" t="s">
        <v>16</v>
      </c>
      <c r="D81" s="33" t="s">
        <v>194</v>
      </c>
      <c r="E81" s="34">
        <v>52.75</v>
      </c>
      <c r="F81" s="127">
        <f t="shared" si="3"/>
        <v>52.75</v>
      </c>
      <c r="G81" s="147" t="s">
        <v>18</v>
      </c>
      <c r="H81" s="148">
        <v>50</v>
      </c>
      <c r="I81" s="147">
        <v>0.32</v>
      </c>
      <c r="J81" s="149"/>
      <c r="K81" s="143">
        <f t="shared" ref="K81:K147" si="4">F81*J81</f>
        <v>0</v>
      </c>
      <c r="L81">
        <f t="shared" ref="L81:L147" si="5">I81*J81</f>
        <v>0</v>
      </c>
      <c r="M81" s="124"/>
      <c r="N81" s="124"/>
      <c r="O81" s="110"/>
      <c r="P81" s="111"/>
      <c r="T81" s="3"/>
      <c r="U81" s="44"/>
      <c r="V81" s="44"/>
      <c r="W81" s="3"/>
      <c r="X81" s="3"/>
    </row>
    <row r="82" spans="1:24" ht="13.35" customHeight="1">
      <c r="A82" s="35" t="s">
        <v>195</v>
      </c>
      <c r="B82" s="36" t="s">
        <v>180</v>
      </c>
      <c r="C82" s="36" t="s">
        <v>16</v>
      </c>
      <c r="D82" s="37" t="s">
        <v>196</v>
      </c>
      <c r="E82" s="27">
        <v>75</v>
      </c>
      <c r="F82" s="126">
        <f t="shared" si="3"/>
        <v>75</v>
      </c>
      <c r="G82" s="144" t="s">
        <v>18</v>
      </c>
      <c r="H82" s="145">
        <v>50</v>
      </c>
      <c r="I82" s="144">
        <v>0.47</v>
      </c>
      <c r="J82" s="146"/>
      <c r="K82" s="143">
        <f t="shared" si="4"/>
        <v>0</v>
      </c>
      <c r="L82">
        <f t="shared" si="5"/>
        <v>0</v>
      </c>
      <c r="M82" s="124"/>
      <c r="N82" s="124"/>
      <c r="O82" s="110"/>
      <c r="P82" s="111"/>
      <c r="T82" s="38"/>
      <c r="U82" s="44"/>
      <c r="V82" s="44"/>
      <c r="W82" s="44"/>
      <c r="X82" s="45"/>
    </row>
    <row r="83" spans="1:24" ht="13.35" customHeight="1">
      <c r="A83" s="31" t="s">
        <v>197</v>
      </c>
      <c r="B83" s="32" t="s">
        <v>35</v>
      </c>
      <c r="C83" s="32" t="s">
        <v>16</v>
      </c>
      <c r="D83" s="33" t="s">
        <v>198</v>
      </c>
      <c r="E83" s="34">
        <v>24.2</v>
      </c>
      <c r="F83" s="127">
        <f t="shared" si="3"/>
        <v>24.2</v>
      </c>
      <c r="G83" s="147" t="s">
        <v>18</v>
      </c>
      <c r="H83" s="148">
        <v>50</v>
      </c>
      <c r="I83" s="147">
        <v>0.15</v>
      </c>
      <c r="J83" s="149"/>
      <c r="K83" s="143">
        <f t="shared" si="4"/>
        <v>0</v>
      </c>
      <c r="L83">
        <f t="shared" si="5"/>
        <v>0</v>
      </c>
      <c r="M83" s="124"/>
      <c r="N83" s="124"/>
      <c r="O83" s="110"/>
      <c r="P83" s="111"/>
      <c r="T83" s="38"/>
      <c r="U83" s="46"/>
      <c r="V83" s="44"/>
      <c r="W83" s="44"/>
      <c r="X83" s="47"/>
    </row>
    <row r="84" spans="1:24" ht="13.35" customHeight="1">
      <c r="A84" s="35" t="s">
        <v>199</v>
      </c>
      <c r="B84" s="36" t="s">
        <v>200</v>
      </c>
      <c r="C84" s="36" t="s">
        <v>16</v>
      </c>
      <c r="D84" s="37" t="s">
        <v>201</v>
      </c>
      <c r="E84" s="27">
        <v>36</v>
      </c>
      <c r="F84" s="126">
        <f t="shared" si="3"/>
        <v>36</v>
      </c>
      <c r="G84" s="144" t="s">
        <v>18</v>
      </c>
      <c r="H84" s="145">
        <v>50</v>
      </c>
      <c r="I84" s="144">
        <v>0.45</v>
      </c>
      <c r="J84" s="146"/>
      <c r="K84" s="143">
        <f t="shared" si="4"/>
        <v>0</v>
      </c>
      <c r="L84">
        <f t="shared" si="5"/>
        <v>0</v>
      </c>
      <c r="M84" s="124"/>
      <c r="N84" s="124"/>
      <c r="O84" s="110"/>
      <c r="P84" s="111"/>
      <c r="T84" s="44"/>
      <c r="U84" s="46"/>
      <c r="V84" s="44"/>
      <c r="W84" s="44"/>
      <c r="X84" s="47"/>
    </row>
    <row r="85" spans="1:24" ht="13.35" customHeight="1">
      <c r="A85" s="31" t="s">
        <v>202</v>
      </c>
      <c r="B85" s="32" t="s">
        <v>203</v>
      </c>
      <c r="C85" s="32" t="s">
        <v>16</v>
      </c>
      <c r="D85" s="33" t="s">
        <v>204</v>
      </c>
      <c r="E85" s="34">
        <v>80</v>
      </c>
      <c r="F85" s="127">
        <f t="shared" si="3"/>
        <v>80</v>
      </c>
      <c r="G85" s="147" t="s">
        <v>18</v>
      </c>
      <c r="H85" s="148">
        <v>50</v>
      </c>
      <c r="I85" s="147">
        <v>0.21</v>
      </c>
      <c r="J85" s="149"/>
      <c r="K85" s="143">
        <f t="shared" si="4"/>
        <v>0</v>
      </c>
      <c r="L85">
        <f t="shared" si="5"/>
        <v>0</v>
      </c>
      <c r="M85" s="124"/>
      <c r="N85" s="124"/>
      <c r="O85" s="110"/>
      <c r="P85" s="111"/>
      <c r="T85" s="44"/>
      <c r="U85" s="48"/>
      <c r="V85" s="44"/>
      <c r="W85" s="44"/>
      <c r="X85" s="47"/>
    </row>
    <row r="86" spans="1:24" ht="13.35" customHeight="1">
      <c r="A86" s="35" t="s">
        <v>205</v>
      </c>
      <c r="B86" s="36" t="s">
        <v>206</v>
      </c>
      <c r="C86" s="36" t="s">
        <v>16</v>
      </c>
      <c r="D86" s="37" t="s">
        <v>207</v>
      </c>
      <c r="E86" s="27">
        <v>25.5</v>
      </c>
      <c r="F86" s="126">
        <f t="shared" si="3"/>
        <v>25.5</v>
      </c>
      <c r="G86" s="144" t="s">
        <v>18</v>
      </c>
      <c r="H86" s="145">
        <v>50</v>
      </c>
      <c r="I86" s="144">
        <v>0.11</v>
      </c>
      <c r="J86" s="146"/>
      <c r="K86" s="143">
        <f t="shared" si="4"/>
        <v>0</v>
      </c>
      <c r="L86">
        <f t="shared" si="5"/>
        <v>0</v>
      </c>
      <c r="M86" s="124"/>
      <c r="N86" s="124"/>
      <c r="O86" s="110"/>
      <c r="P86" s="111"/>
      <c r="T86" s="44"/>
      <c r="U86" s="48"/>
      <c r="V86" s="44"/>
      <c r="W86" s="44"/>
      <c r="X86" s="47"/>
    </row>
    <row r="87" spans="1:24" ht="13.35" customHeight="1">
      <c r="A87" s="31" t="s">
        <v>208</v>
      </c>
      <c r="B87" s="32" t="s">
        <v>209</v>
      </c>
      <c r="C87" s="32" t="s">
        <v>16</v>
      </c>
      <c r="D87" s="33" t="s">
        <v>210</v>
      </c>
      <c r="E87" s="34">
        <v>35.6</v>
      </c>
      <c r="F87" s="127">
        <f t="shared" si="3"/>
        <v>35.6</v>
      </c>
      <c r="G87" s="147" t="s">
        <v>18</v>
      </c>
      <c r="H87" s="148">
        <v>50</v>
      </c>
      <c r="I87" s="147">
        <v>0.18</v>
      </c>
      <c r="J87" s="149"/>
      <c r="K87" s="143">
        <f t="shared" si="4"/>
        <v>0</v>
      </c>
      <c r="L87">
        <f t="shared" si="5"/>
        <v>0</v>
      </c>
      <c r="M87" s="124"/>
      <c r="N87" s="124"/>
      <c r="O87" s="110"/>
      <c r="P87" s="111"/>
      <c r="T87" s="44"/>
      <c r="U87" s="48"/>
      <c r="V87" s="44"/>
      <c r="W87" s="44"/>
      <c r="X87" s="47"/>
    </row>
    <row r="88" spans="1:24" ht="13.35" customHeight="1">
      <c r="A88" s="35" t="s">
        <v>211</v>
      </c>
      <c r="B88" s="36" t="s">
        <v>212</v>
      </c>
      <c r="C88" s="36" t="s">
        <v>16</v>
      </c>
      <c r="D88" s="37" t="s">
        <v>213</v>
      </c>
      <c r="E88" s="27">
        <v>25.3</v>
      </c>
      <c r="F88" s="126">
        <f t="shared" si="3"/>
        <v>25.3</v>
      </c>
      <c r="G88" s="144" t="s">
        <v>18</v>
      </c>
      <c r="H88" s="145">
        <v>50</v>
      </c>
      <c r="I88" s="144">
        <v>0.1</v>
      </c>
      <c r="J88" s="146"/>
      <c r="K88" s="143">
        <f t="shared" si="4"/>
        <v>0</v>
      </c>
      <c r="L88">
        <f t="shared" si="5"/>
        <v>0</v>
      </c>
      <c r="M88" s="124"/>
      <c r="N88" s="124"/>
      <c r="O88" s="110"/>
      <c r="P88" s="111"/>
      <c r="T88" s="44"/>
      <c r="U88" s="48"/>
      <c r="V88" s="44"/>
      <c r="W88" s="44"/>
      <c r="X88" s="47"/>
    </row>
    <row r="89" spans="1:24" ht="13.35" customHeight="1">
      <c r="A89" s="31" t="s">
        <v>214</v>
      </c>
      <c r="B89" s="32" t="s">
        <v>206</v>
      </c>
      <c r="C89" s="32" t="s">
        <v>16</v>
      </c>
      <c r="D89" s="33" t="s">
        <v>215</v>
      </c>
      <c r="E89" s="34">
        <v>25.2</v>
      </c>
      <c r="F89" s="127">
        <f t="shared" si="3"/>
        <v>25.2</v>
      </c>
      <c r="G89" s="147" t="s">
        <v>18</v>
      </c>
      <c r="H89" s="148">
        <v>50</v>
      </c>
      <c r="I89" s="147">
        <v>0.13</v>
      </c>
      <c r="J89" s="149"/>
      <c r="K89" s="143">
        <f t="shared" si="4"/>
        <v>0</v>
      </c>
      <c r="L89">
        <f t="shared" si="5"/>
        <v>0</v>
      </c>
      <c r="M89" s="124"/>
      <c r="N89" s="124"/>
      <c r="O89" s="110"/>
      <c r="P89" s="111"/>
      <c r="T89" s="44"/>
      <c r="U89" s="48"/>
      <c r="V89" s="44"/>
      <c r="W89" s="44"/>
      <c r="X89" s="47"/>
    </row>
    <row r="90" spans="1:24" ht="13.35" customHeight="1">
      <c r="A90" s="35" t="s">
        <v>216</v>
      </c>
      <c r="B90" s="36" t="s">
        <v>217</v>
      </c>
      <c r="C90" s="36" t="s">
        <v>16</v>
      </c>
      <c r="D90" s="37" t="s">
        <v>218</v>
      </c>
      <c r="E90" s="27">
        <v>35.700000000000003</v>
      </c>
      <c r="F90" s="126">
        <f t="shared" si="3"/>
        <v>35.700000000000003</v>
      </c>
      <c r="G90" s="144" t="s">
        <v>18</v>
      </c>
      <c r="H90" s="145">
        <v>50</v>
      </c>
      <c r="I90" s="144">
        <v>0.15</v>
      </c>
      <c r="J90" s="146"/>
      <c r="K90" s="143">
        <f t="shared" si="4"/>
        <v>0</v>
      </c>
      <c r="L90">
        <f t="shared" si="5"/>
        <v>0</v>
      </c>
      <c r="M90" s="124"/>
      <c r="N90" s="124"/>
      <c r="O90" s="110"/>
      <c r="P90" s="111"/>
      <c r="T90" s="44"/>
      <c r="U90" s="48"/>
      <c r="V90" s="44"/>
      <c r="W90" s="44"/>
      <c r="X90" s="47"/>
    </row>
    <row r="91" spans="1:24" ht="13.35" customHeight="1">
      <c r="A91" s="31" t="s">
        <v>219</v>
      </c>
      <c r="B91" s="32" t="s">
        <v>206</v>
      </c>
      <c r="C91" s="32" t="s">
        <v>16</v>
      </c>
      <c r="D91" s="33" t="s">
        <v>220</v>
      </c>
      <c r="E91" s="34">
        <v>35</v>
      </c>
      <c r="F91" s="127">
        <f t="shared" si="3"/>
        <v>35</v>
      </c>
      <c r="G91" s="147" t="s">
        <v>18</v>
      </c>
      <c r="H91" s="148">
        <v>50</v>
      </c>
      <c r="I91" s="147">
        <v>0.14000000000000001</v>
      </c>
      <c r="J91" s="149"/>
      <c r="K91" s="143">
        <f t="shared" si="4"/>
        <v>0</v>
      </c>
      <c r="L91">
        <f t="shared" si="5"/>
        <v>0</v>
      </c>
      <c r="M91" s="124"/>
      <c r="N91" s="124"/>
      <c r="O91" s="110"/>
      <c r="P91" s="111"/>
      <c r="T91" s="44"/>
      <c r="U91" s="48"/>
      <c r="V91" s="44"/>
      <c r="W91" s="44"/>
      <c r="X91" s="47"/>
    </row>
    <row r="92" spans="1:24" ht="13.35" customHeight="1">
      <c r="A92" s="35" t="s">
        <v>221</v>
      </c>
      <c r="B92" s="36" t="s">
        <v>206</v>
      </c>
      <c r="C92" s="36" t="s">
        <v>16</v>
      </c>
      <c r="D92" s="37" t="s">
        <v>222</v>
      </c>
      <c r="E92" s="27">
        <v>26</v>
      </c>
      <c r="F92" s="126">
        <f t="shared" si="3"/>
        <v>26</v>
      </c>
      <c r="G92" s="144" t="s">
        <v>18</v>
      </c>
      <c r="H92" s="145">
        <v>50</v>
      </c>
      <c r="I92" s="144">
        <v>0.12</v>
      </c>
      <c r="J92" s="146"/>
      <c r="K92" s="143">
        <f t="shared" si="4"/>
        <v>0</v>
      </c>
      <c r="L92">
        <f t="shared" si="5"/>
        <v>0</v>
      </c>
      <c r="M92" s="124"/>
      <c r="N92" s="124"/>
      <c r="O92" s="110"/>
      <c r="P92" s="111"/>
      <c r="T92" s="44"/>
      <c r="U92" s="48"/>
      <c r="V92" s="44"/>
      <c r="W92" s="44"/>
      <c r="X92" s="47"/>
    </row>
    <row r="93" spans="1:24" ht="13.35" customHeight="1">
      <c r="A93" s="31" t="s">
        <v>223</v>
      </c>
      <c r="B93" s="32" t="s">
        <v>224</v>
      </c>
      <c r="C93" s="32" t="s">
        <v>16</v>
      </c>
      <c r="D93" s="33" t="s">
        <v>225</v>
      </c>
      <c r="E93" s="34">
        <v>69</v>
      </c>
      <c r="F93" s="127">
        <f t="shared" si="3"/>
        <v>69</v>
      </c>
      <c r="G93" s="147" t="s">
        <v>18</v>
      </c>
      <c r="H93" s="148">
        <v>50</v>
      </c>
      <c r="I93" s="147">
        <v>0.25</v>
      </c>
      <c r="J93" s="149"/>
      <c r="K93" s="143">
        <f t="shared" si="4"/>
        <v>0</v>
      </c>
      <c r="L93">
        <f t="shared" si="5"/>
        <v>0</v>
      </c>
      <c r="M93" s="124"/>
      <c r="N93" s="124"/>
      <c r="O93" s="110"/>
      <c r="P93" s="111"/>
      <c r="T93" s="44"/>
      <c r="U93" s="48"/>
      <c r="V93" s="44"/>
      <c r="W93" s="44"/>
      <c r="X93" s="47"/>
    </row>
    <row r="94" spans="1:24" ht="13.35" customHeight="1">
      <c r="A94" s="35" t="s">
        <v>226</v>
      </c>
      <c r="B94" s="36" t="s">
        <v>224</v>
      </c>
      <c r="C94" s="36" t="s">
        <v>16</v>
      </c>
      <c r="D94" s="37" t="s">
        <v>227</v>
      </c>
      <c r="E94" s="27">
        <v>89</v>
      </c>
      <c r="F94" s="126">
        <f t="shared" si="3"/>
        <v>89</v>
      </c>
      <c r="G94" s="144" t="s">
        <v>18</v>
      </c>
      <c r="H94" s="145">
        <v>50</v>
      </c>
      <c r="I94" s="144">
        <v>0.3</v>
      </c>
      <c r="J94" s="146"/>
      <c r="K94" s="143">
        <f t="shared" si="4"/>
        <v>0</v>
      </c>
      <c r="L94">
        <f t="shared" si="5"/>
        <v>0</v>
      </c>
      <c r="M94" s="124"/>
      <c r="N94" s="124"/>
      <c r="O94" s="110"/>
      <c r="P94" s="111"/>
      <c r="Q94" s="49"/>
      <c r="R94" s="50"/>
      <c r="S94" s="51"/>
      <c r="T94" s="44"/>
      <c r="U94" s="48"/>
      <c r="V94" s="44"/>
      <c r="W94" s="44"/>
      <c r="X94" s="47"/>
    </row>
    <row r="95" spans="1:24" ht="13.35" customHeight="1">
      <c r="A95" s="31" t="s">
        <v>228</v>
      </c>
      <c r="B95" s="32" t="s">
        <v>229</v>
      </c>
      <c r="C95" s="32" t="s">
        <v>16</v>
      </c>
      <c r="D95" s="33" t="s">
        <v>230</v>
      </c>
      <c r="E95" s="34">
        <v>21.5</v>
      </c>
      <c r="F95" s="127">
        <f t="shared" si="3"/>
        <v>21.5</v>
      </c>
      <c r="G95" s="147" t="s">
        <v>18</v>
      </c>
      <c r="H95" s="148">
        <v>50</v>
      </c>
      <c r="I95" s="147">
        <v>0.15</v>
      </c>
      <c r="J95" s="149"/>
      <c r="K95" s="143">
        <f t="shared" si="4"/>
        <v>0</v>
      </c>
      <c r="L95">
        <f t="shared" si="5"/>
        <v>0</v>
      </c>
      <c r="M95" s="124"/>
      <c r="N95" s="124"/>
      <c r="O95" s="110"/>
      <c r="P95" s="111"/>
      <c r="Q95" s="44"/>
      <c r="R95" s="38"/>
      <c r="S95" s="38"/>
      <c r="T95" s="44"/>
      <c r="U95" s="48"/>
      <c r="V95" s="44"/>
      <c r="W95" s="44"/>
      <c r="X95" s="47"/>
    </row>
    <row r="96" spans="1:24" ht="13.35" customHeight="1">
      <c r="A96" s="35" t="s">
        <v>231</v>
      </c>
      <c r="B96" s="36" t="s">
        <v>229</v>
      </c>
      <c r="C96" s="36" t="s">
        <v>16</v>
      </c>
      <c r="D96" s="37" t="s">
        <v>232</v>
      </c>
      <c r="E96" s="27">
        <v>27</v>
      </c>
      <c r="F96" s="126">
        <f t="shared" si="3"/>
        <v>27</v>
      </c>
      <c r="G96" s="144" t="s">
        <v>18</v>
      </c>
      <c r="H96" s="145">
        <v>50</v>
      </c>
      <c r="I96" s="144">
        <v>0.19</v>
      </c>
      <c r="J96" s="146"/>
      <c r="K96" s="143">
        <f t="shared" si="4"/>
        <v>0</v>
      </c>
      <c r="L96">
        <f t="shared" si="5"/>
        <v>0</v>
      </c>
      <c r="M96" s="124"/>
      <c r="N96" s="124"/>
      <c r="O96" s="110"/>
      <c r="P96" s="111"/>
      <c r="Q96" s="44"/>
      <c r="R96" s="38"/>
      <c r="S96" s="38"/>
      <c r="T96" s="44"/>
      <c r="U96" s="48"/>
      <c r="V96" s="44"/>
      <c r="W96" s="44"/>
      <c r="X96" s="47"/>
    </row>
    <row r="97" spans="1:24" ht="13.35" customHeight="1">
      <c r="A97" s="31" t="s">
        <v>233</v>
      </c>
      <c r="B97" s="32" t="s">
        <v>229</v>
      </c>
      <c r="C97" s="32" t="s">
        <v>16</v>
      </c>
      <c r="D97" s="33" t="s">
        <v>234</v>
      </c>
      <c r="E97" s="34">
        <v>31</v>
      </c>
      <c r="F97" s="127">
        <f t="shared" si="3"/>
        <v>31</v>
      </c>
      <c r="G97" s="147" t="s">
        <v>18</v>
      </c>
      <c r="H97" s="148">
        <v>50</v>
      </c>
      <c r="I97" s="147">
        <v>0.24</v>
      </c>
      <c r="J97" s="149"/>
      <c r="K97" s="143">
        <f t="shared" si="4"/>
        <v>0</v>
      </c>
      <c r="L97">
        <f t="shared" si="5"/>
        <v>0</v>
      </c>
      <c r="M97" s="124"/>
      <c r="N97" s="124"/>
      <c r="O97" s="110"/>
      <c r="P97" s="111"/>
      <c r="Q97" s="44"/>
      <c r="R97" s="38"/>
      <c r="S97" s="38"/>
      <c r="T97" s="44"/>
      <c r="U97" s="48"/>
      <c r="V97" s="44"/>
      <c r="W97" s="44"/>
      <c r="X97" s="47"/>
    </row>
    <row r="98" spans="1:24" ht="13.35" customHeight="1">
      <c r="A98" s="35" t="s">
        <v>235</v>
      </c>
      <c r="B98" s="36" t="s">
        <v>229</v>
      </c>
      <c r="C98" s="36" t="s">
        <v>16</v>
      </c>
      <c r="D98" s="37" t="s">
        <v>236</v>
      </c>
      <c r="E98" s="27">
        <v>35.5</v>
      </c>
      <c r="F98" s="126">
        <f t="shared" si="3"/>
        <v>35.5</v>
      </c>
      <c r="G98" s="144" t="s">
        <v>18</v>
      </c>
      <c r="H98" s="145">
        <v>50</v>
      </c>
      <c r="I98" s="144">
        <v>0.28000000000000003</v>
      </c>
      <c r="J98" s="146"/>
      <c r="K98" s="143">
        <f t="shared" si="4"/>
        <v>0</v>
      </c>
      <c r="L98">
        <f t="shared" si="5"/>
        <v>0</v>
      </c>
      <c r="M98" s="124"/>
      <c r="N98" s="124"/>
      <c r="O98" s="110"/>
      <c r="P98" s="111"/>
      <c r="Q98" s="44"/>
      <c r="R98" s="38"/>
      <c r="S98" s="38"/>
      <c r="T98" s="44"/>
      <c r="U98" s="48"/>
      <c r="V98" s="44"/>
      <c r="W98" s="44"/>
      <c r="X98" s="47"/>
    </row>
    <row r="99" spans="1:24" ht="13.35" customHeight="1">
      <c r="A99" s="31" t="s">
        <v>237</v>
      </c>
      <c r="B99" s="32" t="s">
        <v>229</v>
      </c>
      <c r="C99" s="32" t="s">
        <v>16</v>
      </c>
      <c r="D99" s="33" t="s">
        <v>238</v>
      </c>
      <c r="E99" s="34">
        <v>21.5</v>
      </c>
      <c r="F99" s="127">
        <f t="shared" si="3"/>
        <v>21.5</v>
      </c>
      <c r="G99" s="147" t="s">
        <v>18</v>
      </c>
      <c r="H99" s="148">
        <v>50</v>
      </c>
      <c r="I99" s="147">
        <v>0.15</v>
      </c>
      <c r="J99" s="149"/>
      <c r="K99" s="143">
        <f t="shared" si="4"/>
        <v>0</v>
      </c>
      <c r="L99">
        <f t="shared" si="5"/>
        <v>0</v>
      </c>
      <c r="M99" s="124"/>
      <c r="N99" s="124"/>
      <c r="O99" s="110"/>
      <c r="P99" s="111"/>
      <c r="Q99" s="44"/>
      <c r="R99" s="38"/>
      <c r="S99" s="38"/>
      <c r="T99" s="44"/>
      <c r="U99" s="48"/>
      <c r="V99" s="44"/>
      <c r="W99" s="44"/>
      <c r="X99" s="47"/>
    </row>
    <row r="100" spans="1:24" ht="13.35" customHeight="1">
      <c r="A100" s="35" t="s">
        <v>239</v>
      </c>
      <c r="B100" s="36" t="s">
        <v>229</v>
      </c>
      <c r="C100" s="36" t="s">
        <v>16</v>
      </c>
      <c r="D100" s="37" t="s">
        <v>240</v>
      </c>
      <c r="E100" s="27">
        <v>26</v>
      </c>
      <c r="F100" s="126">
        <f t="shared" si="3"/>
        <v>26</v>
      </c>
      <c r="G100" s="144" t="s">
        <v>18</v>
      </c>
      <c r="H100" s="145">
        <v>50</v>
      </c>
      <c r="I100" s="144">
        <v>0.18</v>
      </c>
      <c r="J100" s="146"/>
      <c r="K100" s="143">
        <f t="shared" si="4"/>
        <v>0</v>
      </c>
      <c r="L100">
        <f t="shared" si="5"/>
        <v>0</v>
      </c>
      <c r="M100" s="124"/>
      <c r="N100" s="124"/>
      <c r="O100" s="110"/>
      <c r="P100" s="111"/>
      <c r="Q100" s="44"/>
      <c r="R100" s="38"/>
      <c r="S100" s="38"/>
      <c r="T100" s="44"/>
      <c r="U100" s="48"/>
      <c r="V100" s="44"/>
      <c r="W100" s="44"/>
      <c r="X100" s="47"/>
    </row>
    <row r="101" spans="1:24" ht="13.35" customHeight="1">
      <c r="A101" s="31" t="s">
        <v>241</v>
      </c>
      <c r="B101" s="32" t="s">
        <v>229</v>
      </c>
      <c r="C101" s="32" t="s">
        <v>16</v>
      </c>
      <c r="D101" s="33" t="s">
        <v>242</v>
      </c>
      <c r="E101" s="34">
        <v>29.5</v>
      </c>
      <c r="F101" s="127">
        <f t="shared" si="3"/>
        <v>29.5</v>
      </c>
      <c r="G101" s="147" t="s">
        <v>18</v>
      </c>
      <c r="H101" s="148">
        <v>50</v>
      </c>
      <c r="I101" s="147">
        <v>0.22</v>
      </c>
      <c r="J101" s="149"/>
      <c r="K101" s="143">
        <f t="shared" si="4"/>
        <v>0</v>
      </c>
      <c r="L101">
        <f t="shared" si="5"/>
        <v>0</v>
      </c>
      <c r="M101" s="124"/>
      <c r="N101" s="124"/>
      <c r="O101" s="110"/>
      <c r="P101" s="111"/>
      <c r="Q101" s="44"/>
      <c r="R101" s="38"/>
      <c r="S101" s="38"/>
      <c r="T101" s="44"/>
      <c r="U101" s="48"/>
      <c r="V101" s="44"/>
      <c r="W101" s="44"/>
      <c r="X101" s="47"/>
    </row>
    <row r="102" spans="1:24" ht="13.35" customHeight="1">
      <c r="A102" s="35" t="s">
        <v>243</v>
      </c>
      <c r="B102" s="36" t="s">
        <v>229</v>
      </c>
      <c r="C102" s="36" t="s">
        <v>244</v>
      </c>
      <c r="D102" s="37" t="s">
        <v>245</v>
      </c>
      <c r="E102" s="27">
        <v>25.5</v>
      </c>
      <c r="F102" s="126">
        <f t="shared" si="3"/>
        <v>25.5</v>
      </c>
      <c r="G102" s="144" t="s">
        <v>18</v>
      </c>
      <c r="H102" s="145">
        <v>20</v>
      </c>
      <c r="I102" s="144">
        <v>0.05</v>
      </c>
      <c r="J102" s="146"/>
      <c r="K102" s="143">
        <f t="shared" si="4"/>
        <v>0</v>
      </c>
      <c r="L102">
        <f t="shared" si="5"/>
        <v>0</v>
      </c>
      <c r="M102" s="124"/>
      <c r="N102" s="124"/>
      <c r="O102" s="110"/>
      <c r="P102" s="111"/>
      <c r="Q102" s="44"/>
      <c r="R102" s="38"/>
      <c r="S102" s="38"/>
      <c r="T102" s="44"/>
      <c r="U102" s="48"/>
      <c r="V102" s="44"/>
      <c r="W102" s="44"/>
      <c r="X102" s="47"/>
    </row>
    <row r="103" spans="1:24" ht="13.35" customHeight="1">
      <c r="A103" s="31" t="s">
        <v>246</v>
      </c>
      <c r="B103" s="32" t="s">
        <v>229</v>
      </c>
      <c r="C103" s="32" t="s">
        <v>244</v>
      </c>
      <c r="D103" s="33" t="s">
        <v>247</v>
      </c>
      <c r="E103" s="34">
        <v>26</v>
      </c>
      <c r="F103" s="127">
        <f t="shared" si="3"/>
        <v>26</v>
      </c>
      <c r="G103" s="147" t="s">
        <v>18</v>
      </c>
      <c r="H103" s="148">
        <v>20</v>
      </c>
      <c r="I103" s="147">
        <v>0.05</v>
      </c>
      <c r="J103" s="149"/>
      <c r="K103" s="143">
        <f t="shared" si="4"/>
        <v>0</v>
      </c>
      <c r="L103">
        <f t="shared" si="5"/>
        <v>0</v>
      </c>
      <c r="M103" s="124"/>
      <c r="N103" s="124"/>
      <c r="O103" s="110"/>
      <c r="P103" s="111"/>
      <c r="Q103" s="44"/>
      <c r="R103" s="38"/>
      <c r="S103" s="38"/>
      <c r="T103" s="44"/>
      <c r="U103" s="48"/>
      <c r="V103" s="44"/>
      <c r="W103" s="44"/>
      <c r="X103" s="47"/>
    </row>
    <row r="104" spans="1:24" ht="13.35" customHeight="1">
      <c r="A104" s="35" t="s">
        <v>248</v>
      </c>
      <c r="B104" s="36" t="s">
        <v>229</v>
      </c>
      <c r="C104" s="36" t="s">
        <v>244</v>
      </c>
      <c r="D104" s="37" t="s">
        <v>249</v>
      </c>
      <c r="E104" s="27">
        <v>26.5</v>
      </c>
      <c r="F104" s="126">
        <f t="shared" si="3"/>
        <v>26.5</v>
      </c>
      <c r="G104" s="144" t="s">
        <v>18</v>
      </c>
      <c r="H104" s="145">
        <v>20</v>
      </c>
      <c r="I104" s="144">
        <v>0.05</v>
      </c>
      <c r="J104" s="146"/>
      <c r="K104" s="143">
        <f t="shared" si="4"/>
        <v>0</v>
      </c>
      <c r="L104">
        <f t="shared" si="5"/>
        <v>0</v>
      </c>
      <c r="M104" s="124"/>
      <c r="N104" s="124"/>
      <c r="O104" s="110"/>
      <c r="P104" s="111"/>
      <c r="Q104" s="44"/>
      <c r="R104" s="38"/>
      <c r="S104" s="38"/>
      <c r="T104" s="44"/>
      <c r="U104" s="48"/>
      <c r="V104" s="44"/>
      <c r="W104" s="44"/>
      <c r="X104" s="47"/>
    </row>
    <row r="105" spans="1:24" ht="13.35" customHeight="1">
      <c r="A105" s="31" t="s">
        <v>250</v>
      </c>
      <c r="B105" s="32" t="s">
        <v>251</v>
      </c>
      <c r="C105" s="32" t="s">
        <v>16</v>
      </c>
      <c r="D105" s="33" t="s">
        <v>252</v>
      </c>
      <c r="E105" s="34">
        <v>18.350000000000001</v>
      </c>
      <c r="F105" s="127">
        <f t="shared" si="3"/>
        <v>18.350000000000001</v>
      </c>
      <c r="G105" s="147" t="s">
        <v>18</v>
      </c>
      <c r="H105" s="148">
        <v>100</v>
      </c>
      <c r="I105" s="147">
        <v>0.1</v>
      </c>
      <c r="J105" s="149"/>
      <c r="K105" s="143">
        <f t="shared" si="4"/>
        <v>0</v>
      </c>
      <c r="L105">
        <f t="shared" si="5"/>
        <v>0</v>
      </c>
      <c r="M105" s="124"/>
      <c r="N105" s="124"/>
      <c r="O105" s="110"/>
      <c r="P105" s="111"/>
      <c r="Q105" s="44"/>
      <c r="R105" s="38"/>
      <c r="S105" s="38"/>
      <c r="T105" s="44"/>
      <c r="U105" s="48"/>
      <c r="V105" s="44"/>
      <c r="W105" s="44"/>
      <c r="X105" s="47"/>
    </row>
    <row r="106" spans="1:24" ht="13.35" customHeight="1">
      <c r="A106" s="35" t="s">
        <v>253</v>
      </c>
      <c r="B106" s="36" t="s">
        <v>254</v>
      </c>
      <c r="C106" s="36" t="s">
        <v>16</v>
      </c>
      <c r="D106" s="37" t="s">
        <v>255</v>
      </c>
      <c r="E106" s="27">
        <v>22.2</v>
      </c>
      <c r="F106" s="126">
        <f t="shared" si="3"/>
        <v>22.2</v>
      </c>
      <c r="G106" s="144" t="s">
        <v>18</v>
      </c>
      <c r="H106" s="145">
        <v>100</v>
      </c>
      <c r="I106" s="144">
        <v>0.11</v>
      </c>
      <c r="J106" s="146"/>
      <c r="K106" s="143">
        <f t="shared" si="4"/>
        <v>0</v>
      </c>
      <c r="L106">
        <f t="shared" si="5"/>
        <v>0</v>
      </c>
      <c r="M106" s="124"/>
      <c r="N106" s="124"/>
      <c r="O106" s="110"/>
      <c r="P106" s="111"/>
      <c r="Q106" s="44"/>
      <c r="R106" s="38"/>
      <c r="S106" s="38"/>
      <c r="T106" s="44"/>
      <c r="U106" s="48"/>
      <c r="V106" s="44"/>
      <c r="W106" s="44"/>
      <c r="X106" s="47"/>
    </row>
    <row r="107" spans="1:24" ht="13.35" customHeight="1">
      <c r="A107" s="31" t="s">
        <v>1539</v>
      </c>
      <c r="B107" s="32" t="s">
        <v>1535</v>
      </c>
      <c r="C107" s="32" t="s">
        <v>309</v>
      </c>
      <c r="D107" s="33" t="s">
        <v>1536</v>
      </c>
      <c r="E107" s="34">
        <v>16</v>
      </c>
      <c r="F107" s="127">
        <f t="shared" si="3"/>
        <v>16</v>
      </c>
      <c r="G107" s="147" t="s">
        <v>18</v>
      </c>
      <c r="H107" s="148">
        <v>20</v>
      </c>
      <c r="I107" s="147">
        <v>1.37E-2</v>
      </c>
      <c r="J107" s="149"/>
      <c r="K107" s="143">
        <f t="shared" si="4"/>
        <v>0</v>
      </c>
      <c r="L107">
        <f t="shared" si="5"/>
        <v>0</v>
      </c>
      <c r="M107" s="124"/>
      <c r="N107" s="124"/>
      <c r="O107" s="110"/>
      <c r="P107" s="111"/>
      <c r="Q107" s="44"/>
      <c r="R107" s="38"/>
      <c r="S107" s="38"/>
      <c r="T107" s="44"/>
      <c r="U107" s="48"/>
      <c r="V107" s="44"/>
      <c r="W107" s="44"/>
      <c r="X107" s="47"/>
    </row>
    <row r="108" spans="1:24" ht="13.35" customHeight="1">
      <c r="A108" s="35" t="s">
        <v>1540</v>
      </c>
      <c r="B108" s="36" t="s">
        <v>1535</v>
      </c>
      <c r="C108" s="36" t="s">
        <v>309</v>
      </c>
      <c r="D108" s="37" t="s">
        <v>1537</v>
      </c>
      <c r="E108" s="27">
        <v>16.5</v>
      </c>
      <c r="F108" s="126">
        <f t="shared" si="3"/>
        <v>16.5</v>
      </c>
      <c r="G108" s="144" t="s">
        <v>18</v>
      </c>
      <c r="H108" s="145">
        <v>20</v>
      </c>
      <c r="I108" s="144">
        <v>1.4500000000000001E-2</v>
      </c>
      <c r="J108" s="146"/>
      <c r="K108" s="143">
        <f t="shared" si="4"/>
        <v>0</v>
      </c>
      <c r="L108">
        <f t="shared" si="5"/>
        <v>0</v>
      </c>
      <c r="M108" s="124"/>
      <c r="N108" s="124"/>
      <c r="O108" s="110"/>
      <c r="P108" s="111"/>
      <c r="Q108" s="44"/>
      <c r="R108" s="38"/>
      <c r="S108" s="38"/>
      <c r="T108" s="44"/>
      <c r="U108" s="48"/>
      <c r="V108" s="44"/>
      <c r="W108" s="44"/>
      <c r="X108" s="47"/>
    </row>
    <row r="109" spans="1:24" ht="13.35" customHeight="1">
      <c r="A109" s="31" t="s">
        <v>1541</v>
      </c>
      <c r="B109" s="32" t="s">
        <v>1535</v>
      </c>
      <c r="C109" s="32" t="s">
        <v>309</v>
      </c>
      <c r="D109" s="33" t="s">
        <v>1538</v>
      </c>
      <c r="E109" s="34">
        <v>18</v>
      </c>
      <c r="F109" s="127">
        <f t="shared" si="3"/>
        <v>18</v>
      </c>
      <c r="G109" s="147" t="s">
        <v>18</v>
      </c>
      <c r="H109" s="148">
        <v>20</v>
      </c>
      <c r="I109" s="147">
        <v>1.7500000000000002E-2</v>
      </c>
      <c r="J109" s="149"/>
      <c r="K109" s="143">
        <f t="shared" si="4"/>
        <v>0</v>
      </c>
      <c r="L109">
        <f t="shared" si="5"/>
        <v>0</v>
      </c>
      <c r="M109" s="124"/>
      <c r="N109" s="124"/>
      <c r="O109" s="110"/>
      <c r="P109" s="111"/>
      <c r="Q109" s="44"/>
      <c r="R109" s="38"/>
      <c r="S109" s="38"/>
      <c r="T109" s="44"/>
      <c r="U109" s="48"/>
      <c r="V109" s="44"/>
      <c r="W109" s="44"/>
      <c r="X109" s="47"/>
    </row>
    <row r="110" spans="1:24" ht="13.35" customHeight="1">
      <c r="A110" s="35" t="s">
        <v>256</v>
      </c>
      <c r="B110" s="36" t="s">
        <v>257</v>
      </c>
      <c r="C110" s="36" t="s">
        <v>16</v>
      </c>
      <c r="D110" s="37" t="s">
        <v>258</v>
      </c>
      <c r="E110" s="27">
        <v>58.9</v>
      </c>
      <c r="F110" s="126">
        <f t="shared" si="3"/>
        <v>58.9</v>
      </c>
      <c r="G110" s="144" t="s">
        <v>18</v>
      </c>
      <c r="H110" s="145">
        <v>25</v>
      </c>
      <c r="I110" s="144">
        <v>0.38</v>
      </c>
      <c r="J110" s="146"/>
      <c r="K110" s="143">
        <f t="shared" si="4"/>
        <v>0</v>
      </c>
      <c r="L110">
        <f t="shared" si="5"/>
        <v>0</v>
      </c>
      <c r="M110" s="124"/>
      <c r="N110" s="124"/>
      <c r="O110" s="110"/>
      <c r="P110" s="111"/>
      <c r="Q110" s="44"/>
      <c r="R110" s="38"/>
      <c r="S110" s="38"/>
      <c r="T110" s="44"/>
      <c r="U110" s="48"/>
      <c r="V110" s="44"/>
      <c r="W110" s="44"/>
      <c r="X110" s="47"/>
    </row>
    <row r="111" spans="1:24" ht="13.35" customHeight="1">
      <c r="A111" s="31" t="s">
        <v>259</v>
      </c>
      <c r="B111" s="32" t="s">
        <v>260</v>
      </c>
      <c r="C111" s="32" t="s">
        <v>16</v>
      </c>
      <c r="D111" s="33" t="s">
        <v>261</v>
      </c>
      <c r="E111" s="34">
        <v>24.65</v>
      </c>
      <c r="F111" s="127">
        <f t="shared" si="3"/>
        <v>24.65</v>
      </c>
      <c r="G111" s="147" t="s">
        <v>18</v>
      </c>
      <c r="H111" s="148">
        <v>50</v>
      </c>
      <c r="I111" s="147">
        <v>0.19</v>
      </c>
      <c r="J111" s="149"/>
      <c r="K111" s="143">
        <f t="shared" si="4"/>
        <v>0</v>
      </c>
      <c r="L111">
        <f t="shared" si="5"/>
        <v>0</v>
      </c>
      <c r="M111" s="124"/>
      <c r="N111" s="124"/>
      <c r="O111" s="110"/>
      <c r="P111" s="111"/>
      <c r="Q111" s="44"/>
      <c r="R111" s="44"/>
      <c r="S111" s="44"/>
      <c r="T111" s="3"/>
      <c r="U111" s="44"/>
      <c r="V111" s="44"/>
      <c r="W111" s="44"/>
      <c r="X111" s="3"/>
    </row>
    <row r="112" spans="1:24" ht="13.35" customHeight="1">
      <c r="A112" s="35" t="s">
        <v>262</v>
      </c>
      <c r="B112" s="36" t="s">
        <v>260</v>
      </c>
      <c r="C112" s="36" t="s">
        <v>16</v>
      </c>
      <c r="D112" s="37" t="s">
        <v>263</v>
      </c>
      <c r="E112" s="27">
        <v>50.5</v>
      </c>
      <c r="F112" s="126">
        <f t="shared" si="3"/>
        <v>50.5</v>
      </c>
      <c r="G112" s="144" t="s">
        <v>18</v>
      </c>
      <c r="H112" s="145">
        <v>25</v>
      </c>
      <c r="I112" s="144">
        <v>0.33</v>
      </c>
      <c r="J112" s="146"/>
      <c r="K112" s="143">
        <f t="shared" si="4"/>
        <v>0</v>
      </c>
      <c r="L112">
        <f t="shared" si="5"/>
        <v>0</v>
      </c>
      <c r="M112" s="124"/>
      <c r="N112" s="124"/>
      <c r="O112" s="110"/>
      <c r="P112" s="111"/>
      <c r="Q112" s="44"/>
      <c r="R112" s="44"/>
      <c r="S112" s="44"/>
      <c r="T112" s="3"/>
      <c r="U112" s="44"/>
      <c r="V112" s="44"/>
      <c r="W112" s="44"/>
      <c r="X112" s="3"/>
    </row>
    <row r="113" spans="1:32" ht="13.35" customHeight="1">
      <c r="A113" s="31" t="s">
        <v>264</v>
      </c>
      <c r="B113" s="32" t="s">
        <v>260</v>
      </c>
      <c r="C113" s="32" t="s">
        <v>16</v>
      </c>
      <c r="D113" s="33" t="s">
        <v>265</v>
      </c>
      <c r="E113" s="34">
        <v>38.1</v>
      </c>
      <c r="F113" s="127">
        <f t="shared" si="3"/>
        <v>38.1</v>
      </c>
      <c r="G113" s="147" t="s">
        <v>18</v>
      </c>
      <c r="H113" s="148">
        <v>50</v>
      </c>
      <c r="I113" s="147">
        <v>0.1</v>
      </c>
      <c r="J113" s="149"/>
      <c r="K113" s="143">
        <f t="shared" si="4"/>
        <v>0</v>
      </c>
      <c r="L113">
        <f t="shared" si="5"/>
        <v>0</v>
      </c>
      <c r="M113" s="124"/>
      <c r="N113" s="124"/>
      <c r="O113" s="110"/>
      <c r="P113" s="111"/>
      <c r="Q113" s="44"/>
      <c r="R113" s="44"/>
      <c r="S113" s="44"/>
      <c r="T113" s="3"/>
      <c r="U113" s="44"/>
      <c r="V113" s="44"/>
      <c r="W113" s="44"/>
      <c r="X113" s="3"/>
    </row>
    <row r="114" spans="1:32" ht="13.35" customHeight="1">
      <c r="A114" s="35" t="s">
        <v>266</v>
      </c>
      <c r="B114" s="36" t="s">
        <v>267</v>
      </c>
      <c r="C114" s="36" t="s">
        <v>16</v>
      </c>
      <c r="D114" s="37" t="s">
        <v>268</v>
      </c>
      <c r="E114" s="27">
        <v>43</v>
      </c>
      <c r="F114" s="126">
        <f t="shared" si="3"/>
        <v>43</v>
      </c>
      <c r="G114" s="144" t="s">
        <v>18</v>
      </c>
      <c r="H114" s="145">
        <v>50</v>
      </c>
      <c r="I114" s="144">
        <v>0.24</v>
      </c>
      <c r="J114" s="146"/>
      <c r="K114" s="143">
        <f t="shared" si="4"/>
        <v>0</v>
      </c>
      <c r="L114">
        <f t="shared" si="5"/>
        <v>0</v>
      </c>
      <c r="M114" s="124"/>
      <c r="N114" s="124"/>
      <c r="O114" s="110"/>
      <c r="P114" s="117"/>
      <c r="Q114" s="44"/>
      <c r="R114" s="44"/>
      <c r="S114" s="44"/>
      <c r="T114" s="3"/>
      <c r="U114" s="44"/>
      <c r="V114" s="44"/>
      <c r="W114" s="44"/>
      <c r="X114" s="3"/>
    </row>
    <row r="115" spans="1:32" ht="13.35" customHeight="1">
      <c r="A115" s="31" t="s">
        <v>269</v>
      </c>
      <c r="B115" s="32" t="s">
        <v>267</v>
      </c>
      <c r="C115" s="32" t="s">
        <v>16</v>
      </c>
      <c r="D115" s="33" t="s">
        <v>270</v>
      </c>
      <c r="E115" s="34">
        <v>46</v>
      </c>
      <c r="F115" s="127">
        <f t="shared" si="3"/>
        <v>46</v>
      </c>
      <c r="G115" s="147" t="s">
        <v>18</v>
      </c>
      <c r="H115" s="148">
        <v>50</v>
      </c>
      <c r="I115" s="147">
        <v>0.27</v>
      </c>
      <c r="J115" s="149"/>
      <c r="K115" s="143">
        <f t="shared" si="4"/>
        <v>0</v>
      </c>
      <c r="L115">
        <f t="shared" si="5"/>
        <v>0</v>
      </c>
      <c r="M115" s="124"/>
      <c r="N115" s="124"/>
      <c r="O115" s="110"/>
      <c r="P115" s="117"/>
      <c r="Q115" s="44"/>
      <c r="R115" s="44"/>
      <c r="S115" s="44"/>
      <c r="T115" s="3"/>
      <c r="U115" s="44"/>
      <c r="V115" s="44"/>
      <c r="W115" s="44"/>
      <c r="X115" s="3"/>
    </row>
    <row r="116" spans="1:32" ht="13.35" customHeight="1">
      <c r="A116" s="35" t="s">
        <v>271</v>
      </c>
      <c r="B116" s="36" t="s">
        <v>272</v>
      </c>
      <c r="C116" s="36" t="s">
        <v>16</v>
      </c>
      <c r="D116" s="37" t="s">
        <v>273</v>
      </c>
      <c r="E116" s="27">
        <v>45</v>
      </c>
      <c r="F116" s="126">
        <f t="shared" si="3"/>
        <v>45</v>
      </c>
      <c r="G116" s="144" t="s">
        <v>18</v>
      </c>
      <c r="H116" s="145">
        <v>50</v>
      </c>
      <c r="I116" s="144">
        <v>0.27</v>
      </c>
      <c r="J116" s="146"/>
      <c r="K116" s="143">
        <f t="shared" si="4"/>
        <v>0</v>
      </c>
      <c r="L116">
        <f t="shared" si="5"/>
        <v>0</v>
      </c>
      <c r="M116" s="124"/>
      <c r="N116" s="124"/>
      <c r="O116" s="110"/>
      <c r="P116" s="117"/>
      <c r="Q116" s="44"/>
      <c r="R116" s="44"/>
      <c r="S116" s="44"/>
      <c r="T116" s="3"/>
      <c r="U116" s="44"/>
      <c r="V116" s="44"/>
      <c r="W116" s="44"/>
      <c r="X116" s="3"/>
    </row>
    <row r="117" spans="1:32" ht="13.35" customHeight="1">
      <c r="A117" s="31" t="s">
        <v>274</v>
      </c>
      <c r="B117" s="32" t="s">
        <v>275</v>
      </c>
      <c r="C117" s="32" t="s">
        <v>16</v>
      </c>
      <c r="D117" s="33" t="s">
        <v>276</v>
      </c>
      <c r="E117" s="34">
        <v>37.200000000000003</v>
      </c>
      <c r="F117" s="127">
        <f t="shared" si="3"/>
        <v>37.200000000000003</v>
      </c>
      <c r="G117" s="147" t="s">
        <v>18</v>
      </c>
      <c r="H117" s="148">
        <v>50</v>
      </c>
      <c r="I117" s="147">
        <v>0.27</v>
      </c>
      <c r="J117" s="149"/>
      <c r="K117" s="143">
        <f t="shared" si="4"/>
        <v>0</v>
      </c>
      <c r="L117">
        <f t="shared" si="5"/>
        <v>0</v>
      </c>
      <c r="M117" s="124"/>
      <c r="N117" s="124"/>
      <c r="O117" s="110"/>
      <c r="P117" s="111"/>
      <c r="Q117" s="44"/>
      <c r="R117" s="44"/>
      <c r="S117" s="44"/>
      <c r="T117" s="3"/>
      <c r="U117" s="44"/>
      <c r="V117" s="44"/>
      <c r="W117" s="44"/>
      <c r="X117" s="3"/>
    </row>
    <row r="118" spans="1:32" ht="13.35" customHeight="1">
      <c r="A118" s="35" t="s">
        <v>277</v>
      </c>
      <c r="B118" s="36" t="s">
        <v>275</v>
      </c>
      <c r="C118" s="36" t="s">
        <v>16</v>
      </c>
      <c r="D118" s="37" t="s">
        <v>278</v>
      </c>
      <c r="E118" s="27">
        <v>47.2</v>
      </c>
      <c r="F118" s="126">
        <f t="shared" si="3"/>
        <v>47.2</v>
      </c>
      <c r="G118" s="144" t="s">
        <v>18</v>
      </c>
      <c r="H118" s="145">
        <v>50</v>
      </c>
      <c r="I118" s="144">
        <v>0.35</v>
      </c>
      <c r="J118" s="146"/>
      <c r="K118" s="143">
        <f t="shared" si="4"/>
        <v>0</v>
      </c>
      <c r="L118">
        <f t="shared" si="5"/>
        <v>0</v>
      </c>
      <c r="M118" s="124"/>
      <c r="N118" s="124"/>
      <c r="O118" s="110"/>
      <c r="P118" s="111"/>
      <c r="Q118" s="44"/>
      <c r="R118" s="44"/>
      <c r="S118" s="44"/>
      <c r="T118" s="3"/>
      <c r="U118" s="44"/>
      <c r="V118" s="44"/>
      <c r="W118" s="44"/>
      <c r="X118" s="3"/>
    </row>
    <row r="119" spans="1:32" ht="13.35" customHeight="1">
      <c r="A119" s="31" t="s">
        <v>279</v>
      </c>
      <c r="B119" s="32" t="s">
        <v>275</v>
      </c>
      <c r="C119" s="32" t="s">
        <v>16</v>
      </c>
      <c r="D119" s="33" t="s">
        <v>280</v>
      </c>
      <c r="E119" s="34">
        <v>43.5</v>
      </c>
      <c r="F119" s="127">
        <f t="shared" si="3"/>
        <v>43.5</v>
      </c>
      <c r="G119" s="147" t="s">
        <v>18</v>
      </c>
      <c r="H119" s="148">
        <v>50</v>
      </c>
      <c r="I119" s="147">
        <v>0.31</v>
      </c>
      <c r="J119" s="149"/>
      <c r="K119" s="143">
        <f t="shared" si="4"/>
        <v>0</v>
      </c>
      <c r="L119">
        <f t="shared" si="5"/>
        <v>0</v>
      </c>
      <c r="M119" s="124"/>
      <c r="N119" s="124"/>
      <c r="O119" s="110"/>
      <c r="P119" s="111"/>
      <c r="Q119" s="44"/>
      <c r="R119" s="44"/>
      <c r="S119" s="44"/>
      <c r="T119" s="3"/>
      <c r="U119" s="44"/>
      <c r="V119" s="44"/>
      <c r="W119" s="44"/>
      <c r="X119" s="3"/>
    </row>
    <row r="120" spans="1:32" ht="13.35" customHeight="1">
      <c r="A120" s="35" t="s">
        <v>281</v>
      </c>
      <c r="B120" s="36" t="s">
        <v>275</v>
      </c>
      <c r="C120" s="36" t="s">
        <v>16</v>
      </c>
      <c r="D120" s="37" t="s">
        <v>282</v>
      </c>
      <c r="E120" s="27">
        <v>53.1</v>
      </c>
      <c r="F120" s="126">
        <f t="shared" si="3"/>
        <v>53.1</v>
      </c>
      <c r="G120" s="144" t="s">
        <v>18</v>
      </c>
      <c r="H120" s="145">
        <v>50</v>
      </c>
      <c r="I120" s="144">
        <v>0.26</v>
      </c>
      <c r="J120" s="146"/>
      <c r="K120" s="143">
        <f t="shared" si="4"/>
        <v>0</v>
      </c>
      <c r="L120">
        <f t="shared" si="5"/>
        <v>0</v>
      </c>
      <c r="M120" s="124"/>
      <c r="N120" s="124"/>
      <c r="O120" s="110"/>
      <c r="P120" s="111"/>
      <c r="Q120" s="44"/>
      <c r="R120" s="44"/>
      <c r="S120" s="44"/>
      <c r="T120" s="3"/>
      <c r="U120" s="44"/>
      <c r="V120" s="44"/>
      <c r="W120" s="44"/>
      <c r="X120" s="3"/>
    </row>
    <row r="121" spans="1:32" ht="13.35" customHeight="1">
      <c r="A121" s="31" t="s">
        <v>283</v>
      </c>
      <c r="B121" s="32" t="s">
        <v>275</v>
      </c>
      <c r="C121" s="32" t="s">
        <v>16</v>
      </c>
      <c r="D121" s="33" t="s">
        <v>284</v>
      </c>
      <c r="E121" s="34">
        <v>63.1</v>
      </c>
      <c r="F121" s="127">
        <f t="shared" si="3"/>
        <v>63.1</v>
      </c>
      <c r="G121" s="147" t="s">
        <v>18</v>
      </c>
      <c r="H121" s="148">
        <v>40</v>
      </c>
      <c r="I121" s="147">
        <v>0.33</v>
      </c>
      <c r="J121" s="149"/>
      <c r="K121" s="143">
        <f t="shared" si="4"/>
        <v>0</v>
      </c>
      <c r="L121">
        <f t="shared" si="5"/>
        <v>0</v>
      </c>
      <c r="M121" s="124"/>
      <c r="N121" s="124"/>
      <c r="O121" s="110"/>
      <c r="P121" s="111"/>
      <c r="Q121" s="44"/>
      <c r="R121" s="44"/>
      <c r="S121" s="44"/>
      <c r="T121" s="3"/>
      <c r="U121" s="44"/>
      <c r="V121" s="44"/>
      <c r="W121" s="44"/>
      <c r="X121" s="3"/>
    </row>
    <row r="122" spans="1:32" ht="13.35" customHeight="1">
      <c r="A122" s="35" t="s">
        <v>285</v>
      </c>
      <c r="B122" s="36" t="s">
        <v>275</v>
      </c>
      <c r="C122" s="36" t="s">
        <v>16</v>
      </c>
      <c r="D122" s="37" t="s">
        <v>286</v>
      </c>
      <c r="E122" s="27">
        <v>65</v>
      </c>
      <c r="F122" s="126">
        <f t="shared" si="3"/>
        <v>65</v>
      </c>
      <c r="G122" s="144" t="s">
        <v>18</v>
      </c>
      <c r="H122" s="145">
        <v>40</v>
      </c>
      <c r="I122" s="144">
        <v>0.43</v>
      </c>
      <c r="J122" s="146"/>
      <c r="K122" s="143">
        <f t="shared" si="4"/>
        <v>0</v>
      </c>
      <c r="L122">
        <f t="shared" si="5"/>
        <v>0</v>
      </c>
      <c r="M122" s="124"/>
      <c r="N122" s="124"/>
      <c r="O122" s="110"/>
      <c r="P122" s="111"/>
      <c r="Q122" s="3"/>
      <c r="R122" s="3"/>
      <c r="S122" s="3"/>
      <c r="T122" s="3"/>
      <c r="U122" s="3"/>
      <c r="V122" s="3"/>
      <c r="W122" s="3"/>
      <c r="X122" s="52"/>
    </row>
    <row r="123" spans="1:32" ht="13.35" customHeight="1">
      <c r="A123" s="31" t="s">
        <v>287</v>
      </c>
      <c r="B123" s="32" t="s">
        <v>288</v>
      </c>
      <c r="C123" s="32" t="s">
        <v>16</v>
      </c>
      <c r="D123" s="33" t="s">
        <v>289</v>
      </c>
      <c r="E123" s="34">
        <v>24.2</v>
      </c>
      <c r="F123" s="127">
        <f t="shared" si="3"/>
        <v>24.2</v>
      </c>
      <c r="G123" s="147" t="s">
        <v>18</v>
      </c>
      <c r="H123" s="148">
        <v>100</v>
      </c>
      <c r="I123" s="147">
        <v>0.14699999999999999</v>
      </c>
      <c r="J123" s="149"/>
      <c r="K123" s="143">
        <f t="shared" si="4"/>
        <v>0</v>
      </c>
      <c r="L123">
        <f t="shared" si="5"/>
        <v>0</v>
      </c>
      <c r="M123" s="124"/>
      <c r="N123" s="124"/>
      <c r="O123" s="110"/>
      <c r="P123" s="111"/>
    </row>
    <row r="124" spans="1:32" ht="13.35" customHeight="1">
      <c r="A124" s="35" t="s">
        <v>290</v>
      </c>
      <c r="B124" s="36" t="s">
        <v>288</v>
      </c>
      <c r="C124" s="36" t="s">
        <v>16</v>
      </c>
      <c r="D124" s="37" t="s">
        <v>291</v>
      </c>
      <c r="E124" s="27">
        <v>26.7</v>
      </c>
      <c r="F124" s="126">
        <f t="shared" si="3"/>
        <v>26.7</v>
      </c>
      <c r="G124" s="144" t="s">
        <v>18</v>
      </c>
      <c r="H124" s="145">
        <v>50</v>
      </c>
      <c r="I124" s="144">
        <v>0.16</v>
      </c>
      <c r="J124" s="146"/>
      <c r="K124" s="143">
        <f t="shared" si="4"/>
        <v>0</v>
      </c>
      <c r="L124">
        <f t="shared" si="5"/>
        <v>0</v>
      </c>
      <c r="M124" s="124"/>
      <c r="N124" s="124"/>
      <c r="O124" s="110"/>
      <c r="P124" s="111"/>
    </row>
    <row r="125" spans="1:32" ht="13.35" customHeight="1">
      <c r="A125" s="31" t="s">
        <v>292</v>
      </c>
      <c r="B125" s="32" t="s">
        <v>288</v>
      </c>
      <c r="C125" s="32" t="s">
        <v>16</v>
      </c>
      <c r="D125" s="33" t="s">
        <v>293</v>
      </c>
      <c r="E125" s="34">
        <v>29.25</v>
      </c>
      <c r="F125" s="127">
        <f t="shared" si="3"/>
        <v>29.25</v>
      </c>
      <c r="G125" s="147" t="s">
        <v>18</v>
      </c>
      <c r="H125" s="148">
        <v>50</v>
      </c>
      <c r="I125" s="147">
        <v>0.18</v>
      </c>
      <c r="J125" s="149"/>
      <c r="K125" s="143">
        <f t="shared" si="4"/>
        <v>0</v>
      </c>
      <c r="L125">
        <f t="shared" si="5"/>
        <v>0</v>
      </c>
      <c r="M125" s="124"/>
      <c r="N125" s="124"/>
      <c r="O125" s="110"/>
      <c r="P125" s="111"/>
      <c r="U125" s="189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</row>
    <row r="126" spans="1:32" ht="13.35" customHeight="1">
      <c r="A126" s="35" t="s">
        <v>294</v>
      </c>
      <c r="B126" s="36" t="s">
        <v>288</v>
      </c>
      <c r="C126" s="36" t="s">
        <v>16</v>
      </c>
      <c r="D126" s="37" t="s">
        <v>295</v>
      </c>
      <c r="E126" s="27">
        <v>34.200000000000003</v>
      </c>
      <c r="F126" s="126">
        <f t="shared" si="3"/>
        <v>34.200000000000003</v>
      </c>
      <c r="G126" s="144" t="s">
        <v>18</v>
      </c>
      <c r="H126" s="145">
        <v>50</v>
      </c>
      <c r="I126" s="144">
        <v>0.2</v>
      </c>
      <c r="J126" s="146"/>
      <c r="K126" s="143">
        <f t="shared" si="4"/>
        <v>0</v>
      </c>
      <c r="L126">
        <f t="shared" si="5"/>
        <v>0</v>
      </c>
      <c r="M126" s="124"/>
      <c r="N126" s="124"/>
      <c r="O126" s="110"/>
      <c r="P126" s="111"/>
    </row>
    <row r="127" spans="1:32" ht="13.35" customHeight="1">
      <c r="A127" s="31" t="s">
        <v>296</v>
      </c>
      <c r="B127" s="32" t="s">
        <v>288</v>
      </c>
      <c r="C127" s="32" t="s">
        <v>16</v>
      </c>
      <c r="D127" s="33" t="s">
        <v>297</v>
      </c>
      <c r="E127" s="34">
        <v>36.85</v>
      </c>
      <c r="F127" s="127">
        <f t="shared" si="3"/>
        <v>36.85</v>
      </c>
      <c r="G127" s="147" t="s">
        <v>18</v>
      </c>
      <c r="H127" s="148">
        <v>50</v>
      </c>
      <c r="I127" s="147">
        <v>0.19</v>
      </c>
      <c r="J127" s="149"/>
      <c r="K127" s="143">
        <f t="shared" si="4"/>
        <v>0</v>
      </c>
      <c r="L127">
        <f t="shared" si="5"/>
        <v>0</v>
      </c>
      <c r="M127" s="124"/>
      <c r="N127" s="124"/>
      <c r="O127" s="110"/>
      <c r="P127" s="111"/>
      <c r="Q127" s="19"/>
      <c r="R127" s="20"/>
      <c r="S127" s="21"/>
      <c r="T127" s="23"/>
      <c r="U127" s="18"/>
      <c r="V127" s="19"/>
      <c r="W127" s="19"/>
      <c r="X127" s="20"/>
      <c r="Y127" s="21"/>
    </row>
    <row r="128" spans="1:32" ht="13.35" customHeight="1">
      <c r="A128" s="35" t="s">
        <v>298</v>
      </c>
      <c r="B128" s="36" t="s">
        <v>299</v>
      </c>
      <c r="C128" s="36" t="s">
        <v>16</v>
      </c>
      <c r="D128" s="37" t="s">
        <v>300</v>
      </c>
      <c r="E128" s="27">
        <v>33</v>
      </c>
      <c r="F128" s="126">
        <f t="shared" si="3"/>
        <v>33</v>
      </c>
      <c r="G128" s="144" t="s">
        <v>18</v>
      </c>
      <c r="H128" s="145">
        <v>50</v>
      </c>
      <c r="I128" s="144">
        <v>0.2</v>
      </c>
      <c r="J128" s="146"/>
      <c r="K128" s="143">
        <f t="shared" si="4"/>
        <v>0</v>
      </c>
      <c r="L128">
        <f t="shared" si="5"/>
        <v>0</v>
      </c>
      <c r="M128" s="124"/>
      <c r="N128" s="124"/>
      <c r="O128" s="110"/>
      <c r="P128" s="111"/>
      <c r="T128" s="30"/>
    </row>
    <row r="129" spans="1:20" ht="13.35" customHeight="1">
      <c r="A129" s="31" t="s">
        <v>301</v>
      </c>
      <c r="B129" s="32" t="s">
        <v>302</v>
      </c>
      <c r="C129" s="32" t="s">
        <v>16</v>
      </c>
      <c r="D129" s="33" t="s">
        <v>303</v>
      </c>
      <c r="E129" s="34">
        <v>3.9</v>
      </c>
      <c r="F129" s="127">
        <f t="shared" si="3"/>
        <v>3.9</v>
      </c>
      <c r="G129" s="147" t="s">
        <v>18</v>
      </c>
      <c r="H129" s="148">
        <v>100</v>
      </c>
      <c r="I129" s="147">
        <v>1.0999999999999999E-2</v>
      </c>
      <c r="J129" s="149"/>
      <c r="K129" s="143">
        <f t="shared" si="4"/>
        <v>0</v>
      </c>
      <c r="L129">
        <f t="shared" si="5"/>
        <v>0</v>
      </c>
      <c r="M129" s="124"/>
      <c r="N129" s="124"/>
      <c r="O129" s="110"/>
      <c r="P129" s="111"/>
      <c r="T129" s="30"/>
    </row>
    <row r="130" spans="1:20" ht="13.35" customHeight="1">
      <c r="A130" s="35" t="s">
        <v>304</v>
      </c>
      <c r="B130" s="36" t="s">
        <v>305</v>
      </c>
      <c r="C130" s="36" t="s">
        <v>16</v>
      </c>
      <c r="D130" s="37" t="s">
        <v>306</v>
      </c>
      <c r="E130" s="27">
        <v>4.7</v>
      </c>
      <c r="F130" s="126">
        <f t="shared" si="3"/>
        <v>4.7</v>
      </c>
      <c r="G130" s="144" t="s">
        <v>18</v>
      </c>
      <c r="H130" s="145">
        <v>100</v>
      </c>
      <c r="I130" s="144">
        <v>5.0000000000000001E-3</v>
      </c>
      <c r="J130" s="146"/>
      <c r="K130" s="143">
        <f t="shared" si="4"/>
        <v>0</v>
      </c>
      <c r="L130">
        <f t="shared" si="5"/>
        <v>0</v>
      </c>
      <c r="M130" s="124"/>
      <c r="N130" s="124"/>
      <c r="O130" s="110"/>
      <c r="P130" s="111"/>
      <c r="T130" s="30"/>
    </row>
    <row r="131" spans="1:20" ht="13.35" customHeight="1">
      <c r="A131" s="31" t="s">
        <v>307</v>
      </c>
      <c r="B131" s="32" t="s">
        <v>308</v>
      </c>
      <c r="C131" s="32" t="s">
        <v>309</v>
      </c>
      <c r="D131" s="33" t="s">
        <v>310</v>
      </c>
      <c r="E131" s="34">
        <v>3</v>
      </c>
      <c r="F131" s="127">
        <f t="shared" si="3"/>
        <v>3</v>
      </c>
      <c r="G131" s="147" t="s">
        <v>18</v>
      </c>
      <c r="H131" s="148">
        <v>100</v>
      </c>
      <c r="I131" s="147">
        <v>5.0000000000000001E-3</v>
      </c>
      <c r="J131" s="149"/>
      <c r="K131" s="143">
        <f t="shared" si="4"/>
        <v>0</v>
      </c>
      <c r="L131">
        <f t="shared" si="5"/>
        <v>0</v>
      </c>
      <c r="M131" s="124"/>
      <c r="N131" s="124"/>
      <c r="O131" s="110"/>
      <c r="P131" s="117"/>
      <c r="T131" s="30"/>
    </row>
    <row r="132" spans="1:20" ht="13.35" customHeight="1">
      <c r="A132" s="35" t="s">
        <v>311</v>
      </c>
      <c r="B132" s="36" t="s">
        <v>308</v>
      </c>
      <c r="C132" s="36" t="s">
        <v>309</v>
      </c>
      <c r="D132" s="37" t="s">
        <v>312</v>
      </c>
      <c r="E132" s="27">
        <v>4</v>
      </c>
      <c r="F132" s="126">
        <f t="shared" si="3"/>
        <v>4</v>
      </c>
      <c r="G132" s="144" t="s">
        <v>18</v>
      </c>
      <c r="H132" s="145">
        <v>50</v>
      </c>
      <c r="I132" s="144">
        <v>5.0000000000000001E-3</v>
      </c>
      <c r="J132" s="146"/>
      <c r="K132" s="143">
        <f t="shared" si="4"/>
        <v>0</v>
      </c>
      <c r="L132">
        <f t="shared" si="5"/>
        <v>0</v>
      </c>
      <c r="M132" s="124"/>
      <c r="N132" s="124"/>
      <c r="O132" s="110"/>
      <c r="P132" s="117"/>
      <c r="T132" s="30"/>
    </row>
    <row r="133" spans="1:20" ht="13.35" customHeight="1">
      <c r="A133" s="31" t="s">
        <v>313</v>
      </c>
      <c r="B133" s="32" t="s">
        <v>314</v>
      </c>
      <c r="C133" s="32" t="s">
        <v>309</v>
      </c>
      <c r="D133" s="33" t="s">
        <v>315</v>
      </c>
      <c r="E133" s="34">
        <v>2.1</v>
      </c>
      <c r="F133" s="127">
        <f t="shared" si="3"/>
        <v>2.1</v>
      </c>
      <c r="G133" s="147" t="s">
        <v>18</v>
      </c>
      <c r="H133" s="148">
        <v>100</v>
      </c>
      <c r="I133" s="147">
        <v>0.01</v>
      </c>
      <c r="J133" s="149"/>
      <c r="K133" s="143">
        <f t="shared" si="4"/>
        <v>0</v>
      </c>
      <c r="L133">
        <f t="shared" si="5"/>
        <v>0</v>
      </c>
      <c r="M133" s="124"/>
      <c r="N133" s="124"/>
      <c r="O133" s="110"/>
      <c r="P133" s="111"/>
      <c r="T133" s="30"/>
    </row>
    <row r="134" spans="1:20" ht="13.35" customHeight="1">
      <c r="A134" s="35" t="s">
        <v>316</v>
      </c>
      <c r="B134" s="36" t="s">
        <v>314</v>
      </c>
      <c r="C134" s="36" t="s">
        <v>309</v>
      </c>
      <c r="D134" s="37" t="s">
        <v>317</v>
      </c>
      <c r="E134" s="27">
        <v>2.4</v>
      </c>
      <c r="F134" s="126">
        <f t="shared" si="3"/>
        <v>2.4</v>
      </c>
      <c r="G134" s="144" t="s">
        <v>18</v>
      </c>
      <c r="H134" s="145">
        <v>100</v>
      </c>
      <c r="I134" s="144">
        <v>0.01</v>
      </c>
      <c r="J134" s="146"/>
      <c r="K134" s="143">
        <f t="shared" si="4"/>
        <v>0</v>
      </c>
      <c r="L134">
        <f t="shared" si="5"/>
        <v>0</v>
      </c>
      <c r="M134" s="124"/>
      <c r="N134" s="124"/>
      <c r="O134" s="110"/>
      <c r="P134" s="111"/>
      <c r="T134" s="30"/>
    </row>
    <row r="135" spans="1:20" ht="13.35" customHeight="1">
      <c r="A135" s="31" t="s">
        <v>318</v>
      </c>
      <c r="B135" s="32" t="s">
        <v>319</v>
      </c>
      <c r="C135" s="32" t="s">
        <v>309</v>
      </c>
      <c r="D135" s="33" t="s">
        <v>320</v>
      </c>
      <c r="E135" s="34">
        <v>3</v>
      </c>
      <c r="F135" s="127">
        <f t="shared" si="3"/>
        <v>3</v>
      </c>
      <c r="G135" s="147" t="s">
        <v>18</v>
      </c>
      <c r="H135" s="148">
        <v>50</v>
      </c>
      <c r="I135" s="147">
        <v>5.0000000000000001E-3</v>
      </c>
      <c r="J135" s="149"/>
      <c r="K135" s="143">
        <f t="shared" si="4"/>
        <v>0</v>
      </c>
      <c r="L135">
        <f t="shared" si="5"/>
        <v>0</v>
      </c>
      <c r="M135" s="124"/>
      <c r="N135" s="124"/>
      <c r="O135" s="110"/>
      <c r="P135" s="117"/>
      <c r="T135" s="30"/>
    </row>
    <row r="136" spans="1:20" ht="13.35" customHeight="1">
      <c r="A136" s="35" t="s">
        <v>321</v>
      </c>
      <c r="B136" s="36" t="s">
        <v>322</v>
      </c>
      <c r="C136" s="36" t="s">
        <v>323</v>
      </c>
      <c r="D136" s="37" t="s">
        <v>324</v>
      </c>
      <c r="E136" s="27">
        <v>22</v>
      </c>
      <c r="F136" s="126">
        <f t="shared" si="3"/>
        <v>22</v>
      </c>
      <c r="G136" s="144" t="s">
        <v>18</v>
      </c>
      <c r="H136" s="145">
        <v>25</v>
      </c>
      <c r="I136" s="144">
        <v>0.98</v>
      </c>
      <c r="J136" s="146"/>
      <c r="K136" s="143">
        <f t="shared" si="4"/>
        <v>0</v>
      </c>
      <c r="L136">
        <f t="shared" si="5"/>
        <v>0</v>
      </c>
      <c r="M136" s="124"/>
      <c r="N136" s="124"/>
      <c r="O136" s="110"/>
      <c r="P136" s="111"/>
      <c r="T136" s="30"/>
    </row>
    <row r="137" spans="1:20" ht="13.35" customHeight="1">
      <c r="A137" s="31" t="s">
        <v>325</v>
      </c>
      <c r="B137" s="32" t="s">
        <v>326</v>
      </c>
      <c r="C137" s="32" t="s">
        <v>309</v>
      </c>
      <c r="D137" s="33" t="s">
        <v>327</v>
      </c>
      <c r="E137" s="34">
        <v>7.5</v>
      </c>
      <c r="F137" s="127">
        <f t="shared" si="3"/>
        <v>7.5</v>
      </c>
      <c r="G137" s="147" t="s">
        <v>18</v>
      </c>
      <c r="H137" s="148">
        <v>20</v>
      </c>
      <c r="I137" s="147">
        <v>0.01</v>
      </c>
      <c r="J137" s="149"/>
      <c r="K137" s="143">
        <f t="shared" si="4"/>
        <v>0</v>
      </c>
      <c r="L137">
        <f t="shared" si="5"/>
        <v>0</v>
      </c>
      <c r="M137" s="124"/>
      <c r="N137" s="124"/>
      <c r="O137" s="110"/>
      <c r="P137" s="117"/>
      <c r="T137" s="30"/>
    </row>
    <row r="138" spans="1:20" ht="13.35" customHeight="1">
      <c r="A138" s="35" t="s">
        <v>328</v>
      </c>
      <c r="B138" s="36" t="s">
        <v>329</v>
      </c>
      <c r="C138" s="36" t="s">
        <v>309</v>
      </c>
      <c r="D138" s="37" t="s">
        <v>330</v>
      </c>
      <c r="E138" s="27">
        <v>3.6</v>
      </c>
      <c r="F138" s="126">
        <f t="shared" si="3"/>
        <v>3.6</v>
      </c>
      <c r="G138" s="144" t="s">
        <v>18</v>
      </c>
      <c r="H138" s="145">
        <v>50</v>
      </c>
      <c r="I138" s="144">
        <v>0.01</v>
      </c>
      <c r="J138" s="146"/>
      <c r="K138" s="143">
        <f t="shared" si="4"/>
        <v>0</v>
      </c>
      <c r="L138">
        <f t="shared" si="5"/>
        <v>0</v>
      </c>
      <c r="M138" s="124"/>
      <c r="N138" s="124"/>
      <c r="O138" s="110"/>
      <c r="P138" s="117"/>
      <c r="T138" s="30"/>
    </row>
    <row r="139" spans="1:20" ht="13.35" customHeight="1">
      <c r="A139" s="31" t="s">
        <v>331</v>
      </c>
      <c r="B139" s="32" t="s">
        <v>322</v>
      </c>
      <c r="C139" s="32" t="s">
        <v>332</v>
      </c>
      <c r="D139" s="33" t="s">
        <v>333</v>
      </c>
      <c r="E139" s="34">
        <v>19.899999999999999</v>
      </c>
      <c r="F139" s="127">
        <f t="shared" si="3"/>
        <v>19.899999999999999</v>
      </c>
      <c r="G139" s="147" t="s">
        <v>18</v>
      </c>
      <c r="H139" s="148">
        <v>10</v>
      </c>
      <c r="I139" s="147">
        <v>0.96</v>
      </c>
      <c r="J139" s="149"/>
      <c r="K139" s="143">
        <f t="shared" si="4"/>
        <v>0</v>
      </c>
      <c r="L139">
        <f t="shared" si="5"/>
        <v>0</v>
      </c>
      <c r="M139" s="124"/>
      <c r="N139" s="124"/>
      <c r="O139" s="110"/>
      <c r="P139" s="111"/>
      <c r="T139" s="30"/>
    </row>
    <row r="140" spans="1:20" ht="13.35" customHeight="1">
      <c r="A140" s="35" t="s">
        <v>334</v>
      </c>
      <c r="B140" s="36" t="s">
        <v>335</v>
      </c>
      <c r="C140" s="36" t="s">
        <v>309</v>
      </c>
      <c r="D140" s="37" t="s">
        <v>336</v>
      </c>
      <c r="E140" s="27">
        <v>7</v>
      </c>
      <c r="F140" s="126">
        <f t="shared" si="3"/>
        <v>7</v>
      </c>
      <c r="G140" s="144" t="s">
        <v>18</v>
      </c>
      <c r="H140" s="145">
        <v>10</v>
      </c>
      <c r="I140" s="144">
        <v>0.04</v>
      </c>
      <c r="J140" s="146"/>
      <c r="K140" s="143">
        <f t="shared" si="4"/>
        <v>0</v>
      </c>
      <c r="L140">
        <f t="shared" si="5"/>
        <v>0</v>
      </c>
      <c r="M140" s="124"/>
      <c r="N140" s="124"/>
      <c r="O140" s="110"/>
      <c r="P140" s="111"/>
      <c r="T140" s="30"/>
    </row>
    <row r="141" spans="1:20" ht="13.35" customHeight="1">
      <c r="A141" s="31" t="s">
        <v>1499</v>
      </c>
      <c r="B141" s="32" t="s">
        <v>1523</v>
      </c>
      <c r="C141" s="32" t="s">
        <v>332</v>
      </c>
      <c r="D141" s="33" t="s">
        <v>1497</v>
      </c>
      <c r="E141" s="34">
        <v>23.1</v>
      </c>
      <c r="F141" s="127">
        <f t="shared" si="3"/>
        <v>23.1</v>
      </c>
      <c r="G141" s="147" t="s">
        <v>18</v>
      </c>
      <c r="H141" s="148">
        <v>10</v>
      </c>
      <c r="I141" s="147">
        <v>1.0489999999999999</v>
      </c>
      <c r="J141" s="149"/>
      <c r="K141" s="143">
        <f t="shared" si="4"/>
        <v>0</v>
      </c>
      <c r="L141">
        <f t="shared" si="5"/>
        <v>0</v>
      </c>
      <c r="M141" s="124"/>
      <c r="N141" s="124"/>
      <c r="O141" s="110"/>
      <c r="P141" s="111"/>
      <c r="T141" s="30"/>
    </row>
    <row r="142" spans="1:20" ht="13.35" customHeight="1">
      <c r="A142" s="35" t="s">
        <v>1500</v>
      </c>
      <c r="B142" s="36" t="s">
        <v>1522</v>
      </c>
      <c r="C142" s="36" t="s">
        <v>309</v>
      </c>
      <c r="D142" s="37" t="s">
        <v>1498</v>
      </c>
      <c r="E142" s="27">
        <v>9.6999999999999993</v>
      </c>
      <c r="F142" s="126">
        <f t="shared" si="3"/>
        <v>9.6999999999999993</v>
      </c>
      <c r="G142" s="144" t="s">
        <v>18</v>
      </c>
      <c r="H142" s="145">
        <v>10</v>
      </c>
      <c r="I142" s="144">
        <v>4.9000000000000002E-2</v>
      </c>
      <c r="J142" s="146"/>
      <c r="K142" s="143">
        <f t="shared" si="4"/>
        <v>0</v>
      </c>
      <c r="L142">
        <f t="shared" si="5"/>
        <v>0</v>
      </c>
      <c r="M142" s="124"/>
      <c r="N142" s="124"/>
      <c r="O142" s="110"/>
      <c r="P142" s="111"/>
      <c r="T142" s="30"/>
    </row>
    <row r="143" spans="1:20" ht="13.35" customHeight="1">
      <c r="A143" s="31" t="s">
        <v>337</v>
      </c>
      <c r="B143" s="32" t="s">
        <v>338</v>
      </c>
      <c r="C143" s="32" t="s">
        <v>16</v>
      </c>
      <c r="D143" s="33" t="s">
        <v>339</v>
      </c>
      <c r="E143" s="34">
        <v>25.3</v>
      </c>
      <c r="F143" s="127">
        <f t="shared" si="3"/>
        <v>25.3</v>
      </c>
      <c r="G143" s="147" t="s">
        <v>18</v>
      </c>
      <c r="H143" s="148">
        <v>50</v>
      </c>
      <c r="I143" s="147">
        <v>0.21</v>
      </c>
      <c r="J143" s="149"/>
      <c r="K143" s="143">
        <f t="shared" si="4"/>
        <v>0</v>
      </c>
      <c r="L143">
        <f t="shared" si="5"/>
        <v>0</v>
      </c>
      <c r="M143" s="124"/>
      <c r="N143" s="124"/>
      <c r="O143" s="110"/>
      <c r="P143" s="111"/>
      <c r="T143" s="30"/>
    </row>
    <row r="144" spans="1:20" ht="13.35" customHeight="1">
      <c r="A144" s="35" t="s">
        <v>340</v>
      </c>
      <c r="B144" s="36" t="s">
        <v>338</v>
      </c>
      <c r="C144" s="36" t="s">
        <v>16</v>
      </c>
      <c r="D144" s="37" t="s">
        <v>341</v>
      </c>
      <c r="E144" s="27">
        <v>35.950000000000003</v>
      </c>
      <c r="F144" s="126">
        <f t="shared" si="3"/>
        <v>35.950000000000003</v>
      </c>
      <c r="G144" s="144" t="s">
        <v>18</v>
      </c>
      <c r="H144" s="145">
        <v>50</v>
      </c>
      <c r="I144" s="144">
        <v>0.25</v>
      </c>
      <c r="J144" s="146"/>
      <c r="K144" s="143">
        <f t="shared" si="4"/>
        <v>0</v>
      </c>
      <c r="L144">
        <f t="shared" si="5"/>
        <v>0</v>
      </c>
      <c r="M144" s="124"/>
      <c r="N144" s="124"/>
      <c r="O144" s="110"/>
      <c r="P144" s="111"/>
      <c r="T144" s="30"/>
    </row>
    <row r="145" spans="1:20" ht="13.35" customHeight="1">
      <c r="A145" s="31" t="s">
        <v>342</v>
      </c>
      <c r="B145" s="32" t="s">
        <v>338</v>
      </c>
      <c r="C145" s="32" t="s">
        <v>16</v>
      </c>
      <c r="D145" s="33" t="s">
        <v>343</v>
      </c>
      <c r="E145" s="34">
        <v>33</v>
      </c>
      <c r="F145" s="127">
        <f t="shared" si="3"/>
        <v>33</v>
      </c>
      <c r="G145" s="147" t="s">
        <v>18</v>
      </c>
      <c r="H145" s="148">
        <v>50</v>
      </c>
      <c r="I145" s="147">
        <v>0.19500000000000001</v>
      </c>
      <c r="J145" s="149"/>
      <c r="K145" s="143">
        <f t="shared" si="4"/>
        <v>0</v>
      </c>
      <c r="L145">
        <f t="shared" si="5"/>
        <v>0</v>
      </c>
      <c r="M145" s="124"/>
      <c r="N145" s="124"/>
      <c r="O145" s="110"/>
      <c r="P145" s="111"/>
      <c r="T145" s="30"/>
    </row>
    <row r="146" spans="1:20" ht="13.35" customHeight="1">
      <c r="A146" s="35" t="s">
        <v>344</v>
      </c>
      <c r="B146" s="36" t="s">
        <v>345</v>
      </c>
      <c r="C146" s="36" t="s">
        <v>16</v>
      </c>
      <c r="D146" s="37" t="s">
        <v>346</v>
      </c>
      <c r="E146" s="27">
        <v>18.25</v>
      </c>
      <c r="F146" s="126">
        <f t="shared" si="3"/>
        <v>18.25</v>
      </c>
      <c r="G146" s="144" t="s">
        <v>18</v>
      </c>
      <c r="H146" s="145">
        <v>100</v>
      </c>
      <c r="I146" s="144">
        <v>0.15</v>
      </c>
      <c r="J146" s="146"/>
      <c r="K146" s="143">
        <f t="shared" si="4"/>
        <v>0</v>
      </c>
      <c r="L146">
        <f t="shared" si="5"/>
        <v>0</v>
      </c>
      <c r="M146" s="124"/>
      <c r="N146" s="124"/>
      <c r="O146" s="110"/>
      <c r="P146" s="111"/>
      <c r="T146" s="30"/>
    </row>
    <row r="147" spans="1:20" ht="13.35" customHeight="1">
      <c r="A147" s="31" t="s">
        <v>347</v>
      </c>
      <c r="B147" s="32" t="s">
        <v>345</v>
      </c>
      <c r="C147" s="32" t="s">
        <v>16</v>
      </c>
      <c r="D147" s="33" t="s">
        <v>348</v>
      </c>
      <c r="E147" s="34">
        <v>19.8</v>
      </c>
      <c r="F147" s="127">
        <f t="shared" ref="F147:F210" si="6">ROUND(E147*$K$5,2)</f>
        <v>19.8</v>
      </c>
      <c r="G147" s="147" t="s">
        <v>18</v>
      </c>
      <c r="H147" s="148">
        <v>100</v>
      </c>
      <c r="I147" s="147">
        <v>0.15</v>
      </c>
      <c r="J147" s="149"/>
      <c r="K147" s="143">
        <f t="shared" si="4"/>
        <v>0</v>
      </c>
      <c r="L147">
        <f t="shared" si="5"/>
        <v>0</v>
      </c>
      <c r="M147" s="124"/>
      <c r="N147" s="124"/>
      <c r="O147" s="110"/>
      <c r="P147" s="111"/>
      <c r="T147" s="30"/>
    </row>
    <row r="148" spans="1:20" ht="13.35" customHeight="1">
      <c r="A148" s="35" t="s">
        <v>349</v>
      </c>
      <c r="B148" s="36" t="s">
        <v>350</v>
      </c>
      <c r="C148" s="36" t="s">
        <v>16</v>
      </c>
      <c r="D148" s="37" t="s">
        <v>351</v>
      </c>
      <c r="E148" s="27">
        <v>44.95</v>
      </c>
      <c r="F148" s="126">
        <f t="shared" si="6"/>
        <v>44.95</v>
      </c>
      <c r="G148" s="144" t="s">
        <v>18</v>
      </c>
      <c r="H148" s="145">
        <v>100</v>
      </c>
      <c r="I148" s="144">
        <v>0.17</v>
      </c>
      <c r="J148" s="146"/>
      <c r="K148" s="143">
        <f t="shared" ref="K148:K211" si="7">F148*J148</f>
        <v>0</v>
      </c>
      <c r="L148">
        <f t="shared" ref="L148:L211" si="8">I148*J148</f>
        <v>0</v>
      </c>
      <c r="M148" s="124"/>
      <c r="N148" s="124"/>
      <c r="O148" s="110"/>
      <c r="P148" s="111"/>
      <c r="T148" s="30"/>
    </row>
    <row r="149" spans="1:20" ht="13.35" customHeight="1">
      <c r="A149" s="31" t="s">
        <v>352</v>
      </c>
      <c r="B149" s="32" t="s">
        <v>229</v>
      </c>
      <c r="C149" s="32" t="s">
        <v>16</v>
      </c>
      <c r="D149" s="33" t="s">
        <v>353</v>
      </c>
      <c r="E149" s="34">
        <v>18</v>
      </c>
      <c r="F149" s="127">
        <f t="shared" si="6"/>
        <v>18</v>
      </c>
      <c r="G149" s="147" t="s">
        <v>18</v>
      </c>
      <c r="H149" s="148">
        <v>100</v>
      </c>
      <c r="I149" s="147">
        <v>0.1</v>
      </c>
      <c r="J149" s="149"/>
      <c r="K149" s="143">
        <f t="shared" si="7"/>
        <v>0</v>
      </c>
      <c r="L149">
        <f t="shared" si="8"/>
        <v>0</v>
      </c>
      <c r="M149" s="124"/>
      <c r="N149" s="124"/>
      <c r="O149" s="110"/>
      <c r="P149" s="117"/>
      <c r="T149" s="30"/>
    </row>
    <row r="150" spans="1:20" ht="13.35" customHeight="1">
      <c r="A150" s="35" t="s">
        <v>354</v>
      </c>
      <c r="B150" s="36" t="s">
        <v>229</v>
      </c>
      <c r="C150" s="36" t="s">
        <v>16</v>
      </c>
      <c r="D150" s="37" t="s">
        <v>355</v>
      </c>
      <c r="E150" s="27">
        <v>22</v>
      </c>
      <c r="F150" s="126">
        <f t="shared" si="6"/>
        <v>22</v>
      </c>
      <c r="G150" s="144" t="s">
        <v>18</v>
      </c>
      <c r="H150" s="145">
        <v>100</v>
      </c>
      <c r="I150" s="144">
        <v>0.11</v>
      </c>
      <c r="J150" s="146"/>
      <c r="K150" s="143">
        <f t="shared" si="7"/>
        <v>0</v>
      </c>
      <c r="L150">
        <f t="shared" si="8"/>
        <v>0</v>
      </c>
      <c r="M150" s="124"/>
      <c r="N150" s="124"/>
      <c r="O150" s="110"/>
      <c r="P150" s="111"/>
      <c r="T150" s="30"/>
    </row>
    <row r="151" spans="1:20" ht="13.35" customHeight="1">
      <c r="A151" s="31" t="s">
        <v>356</v>
      </c>
      <c r="B151" s="32" t="s">
        <v>357</v>
      </c>
      <c r="C151" s="32" t="s">
        <v>16</v>
      </c>
      <c r="D151" s="33" t="s">
        <v>358</v>
      </c>
      <c r="E151" s="34">
        <v>18.2</v>
      </c>
      <c r="F151" s="127">
        <f t="shared" si="6"/>
        <v>18.2</v>
      </c>
      <c r="G151" s="147" t="s">
        <v>18</v>
      </c>
      <c r="H151" s="148">
        <v>100</v>
      </c>
      <c r="I151" s="147">
        <v>0.09</v>
      </c>
      <c r="J151" s="149"/>
      <c r="K151" s="143">
        <f t="shared" si="7"/>
        <v>0</v>
      </c>
      <c r="L151">
        <f t="shared" si="8"/>
        <v>0</v>
      </c>
      <c r="M151" s="124"/>
      <c r="N151" s="124"/>
      <c r="O151" s="110"/>
      <c r="P151" s="111"/>
      <c r="T151" s="30"/>
    </row>
    <row r="152" spans="1:20" ht="13.35" customHeight="1">
      <c r="A152" s="35" t="s">
        <v>359</v>
      </c>
      <c r="B152" s="36" t="s">
        <v>288</v>
      </c>
      <c r="C152" s="36" t="s">
        <v>244</v>
      </c>
      <c r="D152" s="37" t="s">
        <v>360</v>
      </c>
      <c r="E152" s="27">
        <v>24</v>
      </c>
      <c r="F152" s="126">
        <f t="shared" si="6"/>
        <v>24</v>
      </c>
      <c r="G152" s="144" t="s">
        <v>18</v>
      </c>
      <c r="H152" s="145">
        <v>20</v>
      </c>
      <c r="I152" s="144">
        <v>0.06</v>
      </c>
      <c r="J152" s="146"/>
      <c r="K152" s="143">
        <f t="shared" si="7"/>
        <v>0</v>
      </c>
      <c r="L152">
        <f t="shared" si="8"/>
        <v>0</v>
      </c>
      <c r="M152" s="124"/>
      <c r="N152" s="124"/>
      <c r="O152" s="110"/>
      <c r="P152" s="111"/>
      <c r="T152" s="30"/>
    </row>
    <row r="153" spans="1:20" ht="13.35" customHeight="1">
      <c r="A153" s="31" t="s">
        <v>361</v>
      </c>
      <c r="B153" s="32" t="s">
        <v>288</v>
      </c>
      <c r="C153" s="32" t="s">
        <v>244</v>
      </c>
      <c r="D153" s="33" t="s">
        <v>362</v>
      </c>
      <c r="E153" s="34">
        <v>24.5</v>
      </c>
      <c r="F153" s="127">
        <f t="shared" si="6"/>
        <v>24.5</v>
      </c>
      <c r="G153" s="147" t="s">
        <v>18</v>
      </c>
      <c r="H153" s="148">
        <v>20</v>
      </c>
      <c r="I153" s="147">
        <v>0.06</v>
      </c>
      <c r="J153" s="149"/>
      <c r="K153" s="143">
        <f t="shared" si="7"/>
        <v>0</v>
      </c>
      <c r="L153">
        <f t="shared" si="8"/>
        <v>0</v>
      </c>
      <c r="M153" s="124"/>
      <c r="N153" s="124"/>
      <c r="O153" s="110"/>
      <c r="P153" s="111"/>
      <c r="T153" s="30"/>
    </row>
    <row r="154" spans="1:20" ht="13.35" customHeight="1">
      <c r="A154" s="35" t="s">
        <v>363</v>
      </c>
      <c r="B154" s="36" t="s">
        <v>288</v>
      </c>
      <c r="C154" s="36" t="s">
        <v>244</v>
      </c>
      <c r="D154" s="37" t="s">
        <v>364</v>
      </c>
      <c r="E154" s="27">
        <v>25</v>
      </c>
      <c r="F154" s="126">
        <f t="shared" si="6"/>
        <v>25</v>
      </c>
      <c r="G154" s="144" t="s">
        <v>18</v>
      </c>
      <c r="H154" s="145">
        <v>20</v>
      </c>
      <c r="I154" s="144">
        <v>0.06</v>
      </c>
      <c r="J154" s="146"/>
      <c r="K154" s="143">
        <f t="shared" si="7"/>
        <v>0</v>
      </c>
      <c r="L154">
        <f t="shared" si="8"/>
        <v>0</v>
      </c>
      <c r="M154" s="124"/>
      <c r="N154" s="124"/>
      <c r="O154" s="110"/>
      <c r="P154" s="111"/>
      <c r="T154" s="30"/>
    </row>
    <row r="155" spans="1:20" ht="13.35" customHeight="1">
      <c r="A155" s="31" t="s">
        <v>365</v>
      </c>
      <c r="B155" s="32" t="s">
        <v>288</v>
      </c>
      <c r="C155" s="32" t="s">
        <v>244</v>
      </c>
      <c r="D155" s="33" t="s">
        <v>366</v>
      </c>
      <c r="E155" s="34">
        <v>24.5</v>
      </c>
      <c r="F155" s="127">
        <f t="shared" si="6"/>
        <v>24.5</v>
      </c>
      <c r="G155" s="147" t="s">
        <v>18</v>
      </c>
      <c r="H155" s="148">
        <v>20</v>
      </c>
      <c r="I155" s="147">
        <v>7.0000000000000007E-2</v>
      </c>
      <c r="J155" s="149"/>
      <c r="K155" s="143">
        <f t="shared" si="7"/>
        <v>0</v>
      </c>
      <c r="L155">
        <f t="shared" si="8"/>
        <v>0</v>
      </c>
      <c r="M155" s="124"/>
      <c r="N155" s="124"/>
      <c r="O155" s="110"/>
      <c r="P155" s="111"/>
      <c r="T155" s="30"/>
    </row>
    <row r="156" spans="1:20" ht="13.35" customHeight="1">
      <c r="A156" s="35" t="s">
        <v>367</v>
      </c>
      <c r="B156" s="36" t="s">
        <v>288</v>
      </c>
      <c r="C156" s="36" t="s">
        <v>244</v>
      </c>
      <c r="D156" s="37" t="s">
        <v>368</v>
      </c>
      <c r="E156" s="27">
        <v>25</v>
      </c>
      <c r="F156" s="126">
        <f t="shared" si="6"/>
        <v>25</v>
      </c>
      <c r="G156" s="144" t="s">
        <v>18</v>
      </c>
      <c r="H156" s="145">
        <v>20</v>
      </c>
      <c r="I156" s="144">
        <v>7.0000000000000007E-2</v>
      </c>
      <c r="J156" s="146"/>
      <c r="K156" s="143">
        <f t="shared" si="7"/>
        <v>0</v>
      </c>
      <c r="L156">
        <f t="shared" si="8"/>
        <v>0</v>
      </c>
      <c r="M156" s="124"/>
      <c r="N156" s="124"/>
      <c r="O156" s="110"/>
      <c r="P156" s="111"/>
      <c r="T156" s="30"/>
    </row>
    <row r="157" spans="1:20" ht="13.35" customHeight="1">
      <c r="A157" s="31" t="s">
        <v>369</v>
      </c>
      <c r="B157" s="32" t="s">
        <v>288</v>
      </c>
      <c r="C157" s="32" t="s">
        <v>244</v>
      </c>
      <c r="D157" s="33" t="s">
        <v>370</v>
      </c>
      <c r="E157" s="34">
        <v>25.5</v>
      </c>
      <c r="F157" s="127">
        <f t="shared" si="6"/>
        <v>25.5</v>
      </c>
      <c r="G157" s="147" t="s">
        <v>18</v>
      </c>
      <c r="H157" s="148">
        <v>20</v>
      </c>
      <c r="I157" s="147">
        <v>7.0000000000000007E-2</v>
      </c>
      <c r="J157" s="149"/>
      <c r="K157" s="143">
        <f t="shared" si="7"/>
        <v>0</v>
      </c>
      <c r="L157">
        <f t="shared" si="8"/>
        <v>0</v>
      </c>
      <c r="M157" s="124"/>
      <c r="N157" s="124"/>
      <c r="O157" s="110"/>
      <c r="P157" s="111"/>
      <c r="T157" s="30"/>
    </row>
    <row r="158" spans="1:20" ht="13.35" customHeight="1">
      <c r="A158" s="35" t="s">
        <v>371</v>
      </c>
      <c r="B158" s="36" t="s">
        <v>372</v>
      </c>
      <c r="C158" s="36" t="s">
        <v>16</v>
      </c>
      <c r="D158" s="37" t="s">
        <v>373</v>
      </c>
      <c r="E158" s="177">
        <v>42.5</v>
      </c>
      <c r="F158" s="178">
        <f t="shared" si="6"/>
        <v>42.5</v>
      </c>
      <c r="G158" s="179" t="s">
        <v>18</v>
      </c>
      <c r="H158" s="180">
        <v>50</v>
      </c>
      <c r="I158" s="179">
        <v>0.24</v>
      </c>
      <c r="J158" s="156"/>
      <c r="K158" s="143">
        <f t="shared" si="7"/>
        <v>0</v>
      </c>
      <c r="L158">
        <f t="shared" si="8"/>
        <v>0</v>
      </c>
      <c r="M158" s="124"/>
      <c r="N158" s="124"/>
      <c r="O158" s="110"/>
      <c r="P158" s="111"/>
      <c r="T158" s="30"/>
    </row>
    <row r="159" spans="1:20" ht="13.35" customHeight="1">
      <c r="A159" s="31" t="s">
        <v>374</v>
      </c>
      <c r="B159" s="32" t="s">
        <v>372</v>
      </c>
      <c r="C159" s="32" t="s">
        <v>16</v>
      </c>
      <c r="D159" s="33" t="s">
        <v>375</v>
      </c>
      <c r="E159" s="34">
        <v>46</v>
      </c>
      <c r="F159" s="127">
        <f t="shared" si="6"/>
        <v>46</v>
      </c>
      <c r="G159" s="147" t="s">
        <v>18</v>
      </c>
      <c r="H159" s="148">
        <v>50</v>
      </c>
      <c r="I159" s="147">
        <v>0.28000000000000003</v>
      </c>
      <c r="J159" s="149"/>
      <c r="K159" s="143">
        <f t="shared" si="7"/>
        <v>0</v>
      </c>
      <c r="L159">
        <f t="shared" si="8"/>
        <v>0</v>
      </c>
      <c r="M159" s="124"/>
      <c r="N159" s="124"/>
      <c r="O159" s="110"/>
      <c r="P159" s="111"/>
      <c r="T159" s="30"/>
    </row>
    <row r="160" spans="1:20" ht="13.35" customHeight="1">
      <c r="A160" s="35" t="s">
        <v>376</v>
      </c>
      <c r="B160" s="36" t="s">
        <v>372</v>
      </c>
      <c r="C160" s="36" t="s">
        <v>16</v>
      </c>
      <c r="D160" s="37" t="s">
        <v>377</v>
      </c>
      <c r="E160" s="27">
        <v>50</v>
      </c>
      <c r="F160" s="126">
        <f t="shared" si="6"/>
        <v>50</v>
      </c>
      <c r="G160" s="144" t="s">
        <v>18</v>
      </c>
      <c r="H160" s="145">
        <v>50</v>
      </c>
      <c r="I160" s="144">
        <v>0.32</v>
      </c>
      <c r="J160" s="146"/>
      <c r="K160" s="143">
        <f t="shared" si="7"/>
        <v>0</v>
      </c>
      <c r="L160">
        <f t="shared" si="8"/>
        <v>0</v>
      </c>
      <c r="M160" s="124"/>
      <c r="N160" s="124"/>
      <c r="O160" s="110"/>
      <c r="P160" s="111"/>
      <c r="T160" s="30"/>
    </row>
    <row r="161" spans="1:20" ht="13.35" customHeight="1">
      <c r="A161" s="31" t="s">
        <v>378</v>
      </c>
      <c r="B161" s="32" t="s">
        <v>372</v>
      </c>
      <c r="C161" s="32" t="s">
        <v>16</v>
      </c>
      <c r="D161" s="33" t="s">
        <v>379</v>
      </c>
      <c r="E161" s="34">
        <v>39.5</v>
      </c>
      <c r="F161" s="127">
        <f t="shared" si="6"/>
        <v>39.5</v>
      </c>
      <c r="G161" s="147" t="s">
        <v>18</v>
      </c>
      <c r="H161" s="148">
        <v>100</v>
      </c>
      <c r="I161" s="147">
        <v>0.19</v>
      </c>
      <c r="J161" s="149"/>
      <c r="K161" s="143">
        <f t="shared" si="7"/>
        <v>0</v>
      </c>
      <c r="L161">
        <f t="shared" si="8"/>
        <v>0</v>
      </c>
      <c r="M161" s="124"/>
      <c r="N161" s="124"/>
      <c r="O161" s="110"/>
      <c r="P161" s="111"/>
      <c r="T161" s="30"/>
    </row>
    <row r="162" spans="1:20" ht="13.35" customHeight="1">
      <c r="A162" s="35" t="s">
        <v>380</v>
      </c>
      <c r="B162" s="36" t="s">
        <v>372</v>
      </c>
      <c r="C162" s="36" t="s">
        <v>16</v>
      </c>
      <c r="D162" s="37" t="s">
        <v>381</v>
      </c>
      <c r="E162" s="27">
        <v>36</v>
      </c>
      <c r="F162" s="126">
        <f t="shared" si="6"/>
        <v>36</v>
      </c>
      <c r="G162" s="144" t="s">
        <v>18</v>
      </c>
      <c r="H162" s="145">
        <v>50</v>
      </c>
      <c r="I162" s="144">
        <v>0.19</v>
      </c>
      <c r="J162" s="146"/>
      <c r="K162" s="143">
        <f t="shared" si="7"/>
        <v>0</v>
      </c>
      <c r="L162">
        <f t="shared" si="8"/>
        <v>0</v>
      </c>
      <c r="M162" s="124"/>
      <c r="N162" s="124"/>
      <c r="O162" s="110"/>
      <c r="P162" s="111"/>
      <c r="T162" s="30"/>
    </row>
    <row r="163" spans="1:20" ht="13.35" customHeight="1">
      <c r="A163" s="31" t="s">
        <v>382</v>
      </c>
      <c r="B163" s="32" t="s">
        <v>372</v>
      </c>
      <c r="C163" s="32" t="s">
        <v>16</v>
      </c>
      <c r="D163" s="33" t="s">
        <v>383</v>
      </c>
      <c r="E163" s="34">
        <v>38.5</v>
      </c>
      <c r="F163" s="127">
        <f t="shared" si="6"/>
        <v>38.5</v>
      </c>
      <c r="G163" s="147" t="s">
        <v>18</v>
      </c>
      <c r="H163" s="148">
        <v>50</v>
      </c>
      <c r="I163" s="147">
        <v>0.2</v>
      </c>
      <c r="J163" s="149"/>
      <c r="K163" s="143">
        <f t="shared" si="7"/>
        <v>0</v>
      </c>
      <c r="L163">
        <f t="shared" si="8"/>
        <v>0</v>
      </c>
      <c r="M163" s="124"/>
      <c r="N163" s="124"/>
      <c r="O163" s="110"/>
      <c r="P163" s="111"/>
      <c r="T163" s="30"/>
    </row>
    <row r="164" spans="1:20" ht="13.35" customHeight="1">
      <c r="A164" s="35" t="s">
        <v>384</v>
      </c>
      <c r="B164" s="36" t="s">
        <v>372</v>
      </c>
      <c r="C164" s="36" t="s">
        <v>16</v>
      </c>
      <c r="D164" s="37" t="s">
        <v>385</v>
      </c>
      <c r="E164" s="27">
        <v>42.6</v>
      </c>
      <c r="F164" s="126">
        <f t="shared" si="6"/>
        <v>42.6</v>
      </c>
      <c r="G164" s="144" t="s">
        <v>18</v>
      </c>
      <c r="H164" s="145">
        <v>50</v>
      </c>
      <c r="I164" s="144">
        <v>0.24</v>
      </c>
      <c r="J164" s="146"/>
      <c r="K164" s="143">
        <f t="shared" si="7"/>
        <v>0</v>
      </c>
      <c r="L164">
        <f t="shared" si="8"/>
        <v>0</v>
      </c>
      <c r="M164" s="124"/>
      <c r="N164" s="124"/>
      <c r="O164" s="110"/>
      <c r="P164" s="111"/>
      <c r="T164" s="30"/>
    </row>
    <row r="165" spans="1:20" ht="13.35" customHeight="1">
      <c r="A165" s="31" t="s">
        <v>386</v>
      </c>
      <c r="B165" s="32" t="s">
        <v>372</v>
      </c>
      <c r="C165" s="32" t="s">
        <v>16</v>
      </c>
      <c r="D165" s="33" t="s">
        <v>387</v>
      </c>
      <c r="E165" s="34">
        <v>52.5</v>
      </c>
      <c r="F165" s="127">
        <f t="shared" si="6"/>
        <v>52.5</v>
      </c>
      <c r="G165" s="147" t="s">
        <v>18</v>
      </c>
      <c r="H165" s="148">
        <v>50</v>
      </c>
      <c r="I165" s="147">
        <v>0.24</v>
      </c>
      <c r="J165" s="149"/>
      <c r="K165" s="143">
        <f t="shared" si="7"/>
        <v>0</v>
      </c>
      <c r="L165">
        <f t="shared" si="8"/>
        <v>0</v>
      </c>
      <c r="M165" s="124"/>
      <c r="N165" s="124"/>
      <c r="O165" s="110"/>
      <c r="P165" s="111"/>
      <c r="T165" s="30"/>
    </row>
    <row r="166" spans="1:20" ht="13.35" customHeight="1">
      <c r="A166" s="35" t="s">
        <v>388</v>
      </c>
      <c r="B166" s="36" t="s">
        <v>372</v>
      </c>
      <c r="C166" s="36" t="s">
        <v>16</v>
      </c>
      <c r="D166" s="37" t="s">
        <v>389</v>
      </c>
      <c r="E166" s="27">
        <v>57.5</v>
      </c>
      <c r="F166" s="126">
        <f t="shared" si="6"/>
        <v>57.5</v>
      </c>
      <c r="G166" s="144" t="s">
        <v>18</v>
      </c>
      <c r="H166" s="145">
        <v>50</v>
      </c>
      <c r="I166" s="144">
        <v>0.26</v>
      </c>
      <c r="J166" s="146"/>
      <c r="K166" s="143">
        <f t="shared" si="7"/>
        <v>0</v>
      </c>
      <c r="L166">
        <f t="shared" si="8"/>
        <v>0</v>
      </c>
      <c r="M166" s="124"/>
      <c r="N166" s="124"/>
      <c r="O166" s="110"/>
      <c r="P166" s="111"/>
      <c r="T166" s="30"/>
    </row>
    <row r="167" spans="1:20" ht="13.35" customHeight="1">
      <c r="A167" s="31" t="s">
        <v>390</v>
      </c>
      <c r="B167" s="32" t="s">
        <v>372</v>
      </c>
      <c r="C167" s="32" t="s">
        <v>16</v>
      </c>
      <c r="D167" s="33" t="s">
        <v>391</v>
      </c>
      <c r="E167" s="34">
        <v>41.8</v>
      </c>
      <c r="F167" s="127">
        <f t="shared" si="6"/>
        <v>41.8</v>
      </c>
      <c r="G167" s="147" t="s">
        <v>18</v>
      </c>
      <c r="H167" s="148">
        <v>100</v>
      </c>
      <c r="I167" s="147">
        <v>0.19</v>
      </c>
      <c r="J167" s="149"/>
      <c r="K167" s="143">
        <f t="shared" si="7"/>
        <v>0</v>
      </c>
      <c r="L167">
        <f t="shared" si="8"/>
        <v>0</v>
      </c>
      <c r="M167" s="124"/>
      <c r="N167" s="124"/>
      <c r="O167" s="110"/>
      <c r="P167" s="111"/>
      <c r="T167" s="30"/>
    </row>
    <row r="168" spans="1:20" ht="13.35" customHeight="1">
      <c r="A168" s="35" t="s">
        <v>392</v>
      </c>
      <c r="B168" s="36" t="s">
        <v>372</v>
      </c>
      <c r="C168" s="36" t="s">
        <v>16</v>
      </c>
      <c r="D168" s="37" t="s">
        <v>393</v>
      </c>
      <c r="E168" s="27">
        <v>36</v>
      </c>
      <c r="F168" s="126">
        <f t="shared" si="6"/>
        <v>36</v>
      </c>
      <c r="G168" s="144" t="s">
        <v>18</v>
      </c>
      <c r="H168" s="145">
        <v>50</v>
      </c>
      <c r="I168" s="144">
        <v>0.23</v>
      </c>
      <c r="J168" s="146"/>
      <c r="K168" s="143">
        <f t="shared" si="7"/>
        <v>0</v>
      </c>
      <c r="L168">
        <f t="shared" si="8"/>
        <v>0</v>
      </c>
      <c r="M168" s="124"/>
      <c r="N168" s="124"/>
      <c r="O168" s="110"/>
      <c r="P168" s="111"/>
      <c r="T168" s="30"/>
    </row>
    <row r="169" spans="1:20" ht="13.35" customHeight="1">
      <c r="A169" s="31" t="s">
        <v>394</v>
      </c>
      <c r="B169" s="32" t="s">
        <v>395</v>
      </c>
      <c r="C169" s="32" t="s">
        <v>16</v>
      </c>
      <c r="D169" s="33" t="s">
        <v>396</v>
      </c>
      <c r="E169" s="34">
        <v>37</v>
      </c>
      <c r="F169" s="127">
        <f t="shared" si="6"/>
        <v>37</v>
      </c>
      <c r="G169" s="147" t="s">
        <v>18</v>
      </c>
      <c r="H169" s="148">
        <v>50</v>
      </c>
      <c r="I169" s="147">
        <v>0.24</v>
      </c>
      <c r="J169" s="149"/>
      <c r="K169" s="143">
        <f t="shared" si="7"/>
        <v>0</v>
      </c>
      <c r="L169">
        <f t="shared" si="8"/>
        <v>0</v>
      </c>
      <c r="M169" s="124"/>
      <c r="N169" s="124"/>
      <c r="O169" s="110"/>
      <c r="P169" s="111"/>
      <c r="T169" s="30"/>
    </row>
    <row r="170" spans="1:20" ht="13.35" customHeight="1">
      <c r="A170" s="35" t="s">
        <v>397</v>
      </c>
      <c r="B170" s="36" t="s">
        <v>398</v>
      </c>
      <c r="C170" s="36" t="s">
        <v>16</v>
      </c>
      <c r="D170" s="37" t="s">
        <v>399</v>
      </c>
      <c r="E170" s="27">
        <v>36</v>
      </c>
      <c r="F170" s="126">
        <f t="shared" si="6"/>
        <v>36</v>
      </c>
      <c r="G170" s="144" t="s">
        <v>18</v>
      </c>
      <c r="H170" s="145">
        <v>50</v>
      </c>
      <c r="I170" s="144">
        <v>0.25</v>
      </c>
      <c r="J170" s="146"/>
      <c r="K170" s="143">
        <f t="shared" si="7"/>
        <v>0</v>
      </c>
      <c r="L170">
        <f t="shared" si="8"/>
        <v>0</v>
      </c>
      <c r="M170" s="124"/>
      <c r="N170" s="124"/>
      <c r="O170" s="110"/>
      <c r="P170" s="111"/>
    </row>
    <row r="171" spans="1:20" ht="13.35" customHeight="1">
      <c r="A171" s="31" t="s">
        <v>400</v>
      </c>
      <c r="B171" s="32" t="s">
        <v>401</v>
      </c>
      <c r="C171" s="32" t="s">
        <v>16</v>
      </c>
      <c r="D171" s="33" t="s">
        <v>402</v>
      </c>
      <c r="E171" s="34">
        <v>45.2</v>
      </c>
      <c r="F171" s="127">
        <f t="shared" si="6"/>
        <v>45.2</v>
      </c>
      <c r="G171" s="147" t="s">
        <v>18</v>
      </c>
      <c r="H171" s="148">
        <v>50</v>
      </c>
      <c r="I171" s="147">
        <v>0.2</v>
      </c>
      <c r="J171" s="149"/>
      <c r="K171" s="143">
        <f t="shared" si="7"/>
        <v>0</v>
      </c>
      <c r="L171">
        <f t="shared" si="8"/>
        <v>0</v>
      </c>
      <c r="M171" s="124"/>
      <c r="N171" s="124"/>
      <c r="O171" s="110"/>
      <c r="P171" s="117"/>
    </row>
    <row r="172" spans="1:20" ht="13.35" customHeight="1">
      <c r="A172" s="35" t="s">
        <v>403</v>
      </c>
      <c r="B172" s="36" t="s">
        <v>404</v>
      </c>
      <c r="C172" s="36" t="s">
        <v>16</v>
      </c>
      <c r="D172" s="37" t="s">
        <v>405</v>
      </c>
      <c r="E172" s="27">
        <v>32</v>
      </c>
      <c r="F172" s="126">
        <f t="shared" si="6"/>
        <v>32</v>
      </c>
      <c r="G172" s="144" t="s">
        <v>18</v>
      </c>
      <c r="H172" s="145">
        <v>50</v>
      </c>
      <c r="I172" s="144">
        <v>0.2</v>
      </c>
      <c r="J172" s="146"/>
      <c r="K172" s="143">
        <f t="shared" si="7"/>
        <v>0</v>
      </c>
      <c r="L172">
        <f t="shared" si="8"/>
        <v>0</v>
      </c>
      <c r="M172" s="124"/>
      <c r="N172" s="124"/>
      <c r="O172" s="110"/>
      <c r="P172" s="111"/>
    </row>
    <row r="173" spans="1:20" ht="13.35" customHeight="1">
      <c r="A173" s="31" t="s">
        <v>406</v>
      </c>
      <c r="B173" s="32" t="s">
        <v>404</v>
      </c>
      <c r="C173" s="32" t="s">
        <v>16</v>
      </c>
      <c r="D173" s="33" t="s">
        <v>407</v>
      </c>
      <c r="E173" s="34">
        <v>37.4</v>
      </c>
      <c r="F173" s="127">
        <f t="shared" si="6"/>
        <v>37.4</v>
      </c>
      <c r="G173" s="147" t="s">
        <v>18</v>
      </c>
      <c r="H173" s="148">
        <v>50</v>
      </c>
      <c r="I173" s="147">
        <v>0.22</v>
      </c>
      <c r="J173" s="149"/>
      <c r="K173" s="143">
        <f t="shared" si="7"/>
        <v>0</v>
      </c>
      <c r="L173">
        <f t="shared" si="8"/>
        <v>0</v>
      </c>
      <c r="M173" s="124"/>
      <c r="N173" s="124"/>
      <c r="O173" s="110"/>
      <c r="P173" s="111"/>
    </row>
    <row r="174" spans="1:20" ht="13.35" customHeight="1">
      <c r="A174" s="35" t="s">
        <v>408</v>
      </c>
      <c r="B174" s="36" t="s">
        <v>404</v>
      </c>
      <c r="C174" s="36" t="s">
        <v>16</v>
      </c>
      <c r="D174" s="37" t="s">
        <v>409</v>
      </c>
      <c r="E174" s="27">
        <v>38.799999999999997</v>
      </c>
      <c r="F174" s="126">
        <f t="shared" si="6"/>
        <v>38.799999999999997</v>
      </c>
      <c r="G174" s="144" t="s">
        <v>18</v>
      </c>
      <c r="H174" s="145">
        <v>50</v>
      </c>
      <c r="I174" s="144">
        <v>0.23</v>
      </c>
      <c r="J174" s="146"/>
      <c r="K174" s="143">
        <f t="shared" si="7"/>
        <v>0</v>
      </c>
      <c r="L174">
        <f t="shared" si="8"/>
        <v>0</v>
      </c>
      <c r="M174" s="124"/>
      <c r="N174" s="124"/>
      <c r="O174" s="110"/>
      <c r="P174" s="111"/>
      <c r="T174" s="53"/>
    </row>
    <row r="175" spans="1:20" ht="13.35" customHeight="1">
      <c r="A175" s="31" t="s">
        <v>410</v>
      </c>
      <c r="B175" s="32" t="s">
        <v>404</v>
      </c>
      <c r="C175" s="32" t="s">
        <v>16</v>
      </c>
      <c r="D175" s="33" t="s">
        <v>411</v>
      </c>
      <c r="E175" s="34">
        <v>41.3</v>
      </c>
      <c r="F175" s="127">
        <f t="shared" si="6"/>
        <v>41.3</v>
      </c>
      <c r="G175" s="147" t="s">
        <v>18</v>
      </c>
      <c r="H175" s="148">
        <v>50</v>
      </c>
      <c r="I175" s="147">
        <v>0.23</v>
      </c>
      <c r="J175" s="149"/>
      <c r="K175" s="143">
        <f t="shared" si="7"/>
        <v>0</v>
      </c>
      <c r="L175">
        <f t="shared" si="8"/>
        <v>0</v>
      </c>
      <c r="M175" s="124"/>
      <c r="N175" s="124"/>
      <c r="O175" s="110"/>
      <c r="P175" s="111"/>
      <c r="T175" s="53"/>
    </row>
    <row r="176" spans="1:20" ht="13.35" customHeight="1">
      <c r="A176" s="35" t="s">
        <v>412</v>
      </c>
      <c r="B176" s="36" t="s">
        <v>404</v>
      </c>
      <c r="C176" s="36" t="s">
        <v>16</v>
      </c>
      <c r="D176" s="37" t="s">
        <v>413</v>
      </c>
      <c r="E176" s="27">
        <v>43.4</v>
      </c>
      <c r="F176" s="126">
        <f t="shared" si="6"/>
        <v>43.4</v>
      </c>
      <c r="G176" s="144" t="s">
        <v>18</v>
      </c>
      <c r="H176" s="145">
        <v>50</v>
      </c>
      <c r="I176" s="144">
        <v>0.23</v>
      </c>
      <c r="J176" s="146"/>
      <c r="K176" s="143">
        <f t="shared" si="7"/>
        <v>0</v>
      </c>
      <c r="L176">
        <f t="shared" si="8"/>
        <v>0</v>
      </c>
      <c r="M176" s="124"/>
      <c r="N176" s="124"/>
      <c r="O176" s="110"/>
      <c r="P176" s="111"/>
      <c r="T176" s="53"/>
    </row>
    <row r="177" spans="1:20" ht="13.35" customHeight="1">
      <c r="A177" s="31" t="s">
        <v>414</v>
      </c>
      <c r="B177" s="32" t="s">
        <v>404</v>
      </c>
      <c r="C177" s="32" t="s">
        <v>16</v>
      </c>
      <c r="D177" s="33" t="s">
        <v>415</v>
      </c>
      <c r="E177" s="34">
        <v>24.8</v>
      </c>
      <c r="F177" s="127">
        <f t="shared" si="6"/>
        <v>24.8</v>
      </c>
      <c r="G177" s="147" t="s">
        <v>18</v>
      </c>
      <c r="H177" s="148">
        <v>50</v>
      </c>
      <c r="I177" s="147">
        <v>0.09</v>
      </c>
      <c r="J177" s="149"/>
      <c r="K177" s="143">
        <f t="shared" si="7"/>
        <v>0</v>
      </c>
      <c r="L177">
        <f t="shared" si="8"/>
        <v>0</v>
      </c>
      <c r="M177" s="124"/>
      <c r="N177" s="124"/>
      <c r="O177" s="110"/>
      <c r="P177" s="111"/>
      <c r="T177" s="53"/>
    </row>
    <row r="178" spans="1:20" ht="13.35" customHeight="1">
      <c r="A178" s="35" t="s">
        <v>416</v>
      </c>
      <c r="B178" s="36" t="s">
        <v>404</v>
      </c>
      <c r="C178" s="36" t="s">
        <v>16</v>
      </c>
      <c r="D178" s="37" t="s">
        <v>417</v>
      </c>
      <c r="E178" s="27">
        <v>27.2</v>
      </c>
      <c r="F178" s="126">
        <f t="shared" si="6"/>
        <v>27.2</v>
      </c>
      <c r="G178" s="144" t="s">
        <v>18</v>
      </c>
      <c r="H178" s="145">
        <v>50</v>
      </c>
      <c r="I178" s="144">
        <v>0.12</v>
      </c>
      <c r="J178" s="146"/>
      <c r="K178" s="143">
        <f t="shared" si="7"/>
        <v>0</v>
      </c>
      <c r="L178">
        <f t="shared" si="8"/>
        <v>0</v>
      </c>
      <c r="M178" s="124"/>
      <c r="N178" s="124"/>
      <c r="O178" s="110"/>
      <c r="P178" s="111"/>
      <c r="T178" s="53"/>
    </row>
    <row r="179" spans="1:20" ht="13.35" customHeight="1">
      <c r="A179" s="31" t="s">
        <v>418</v>
      </c>
      <c r="B179" s="32" t="s">
        <v>404</v>
      </c>
      <c r="C179" s="32" t="s">
        <v>16</v>
      </c>
      <c r="D179" s="33" t="s">
        <v>419</v>
      </c>
      <c r="E179" s="34">
        <v>30.2</v>
      </c>
      <c r="F179" s="127">
        <f t="shared" si="6"/>
        <v>30.2</v>
      </c>
      <c r="G179" s="147" t="s">
        <v>18</v>
      </c>
      <c r="H179" s="148">
        <v>50</v>
      </c>
      <c r="I179" s="147">
        <v>0.13</v>
      </c>
      <c r="J179" s="149"/>
      <c r="K179" s="143">
        <f t="shared" si="7"/>
        <v>0</v>
      </c>
      <c r="L179">
        <f t="shared" si="8"/>
        <v>0</v>
      </c>
      <c r="M179" s="124"/>
      <c r="N179" s="124"/>
      <c r="O179" s="110"/>
      <c r="P179" s="111"/>
      <c r="T179" s="53"/>
    </row>
    <row r="180" spans="1:20" ht="13.35" customHeight="1">
      <c r="A180" s="35" t="s">
        <v>420</v>
      </c>
      <c r="B180" s="36" t="s">
        <v>404</v>
      </c>
      <c r="C180" s="36" t="s">
        <v>16</v>
      </c>
      <c r="D180" s="37" t="s">
        <v>421</v>
      </c>
      <c r="E180" s="27">
        <v>32.799999999999997</v>
      </c>
      <c r="F180" s="126">
        <f t="shared" si="6"/>
        <v>32.799999999999997</v>
      </c>
      <c r="G180" s="144" t="s">
        <v>18</v>
      </c>
      <c r="H180" s="145">
        <v>50</v>
      </c>
      <c r="I180" s="144">
        <v>0.14000000000000001</v>
      </c>
      <c r="J180" s="146"/>
      <c r="K180" s="143">
        <f t="shared" si="7"/>
        <v>0</v>
      </c>
      <c r="L180">
        <f t="shared" si="8"/>
        <v>0</v>
      </c>
      <c r="M180" s="124"/>
      <c r="N180" s="124"/>
      <c r="O180" s="110"/>
      <c r="P180" s="111"/>
      <c r="T180" s="53"/>
    </row>
    <row r="181" spans="1:20" ht="13.35" customHeight="1">
      <c r="A181" s="31" t="s">
        <v>422</v>
      </c>
      <c r="B181" s="32" t="s">
        <v>404</v>
      </c>
      <c r="C181" s="32" t="s">
        <v>16</v>
      </c>
      <c r="D181" s="33" t="s">
        <v>423</v>
      </c>
      <c r="E181" s="34">
        <v>37.200000000000003</v>
      </c>
      <c r="F181" s="127">
        <f t="shared" si="6"/>
        <v>37.200000000000003</v>
      </c>
      <c r="G181" s="147" t="s">
        <v>18</v>
      </c>
      <c r="H181" s="148">
        <v>50</v>
      </c>
      <c r="I181" s="147">
        <v>0.14000000000000001</v>
      </c>
      <c r="J181" s="149"/>
      <c r="K181" s="143">
        <f t="shared" si="7"/>
        <v>0</v>
      </c>
      <c r="L181">
        <f t="shared" si="8"/>
        <v>0</v>
      </c>
      <c r="M181" s="124"/>
      <c r="N181" s="124"/>
      <c r="O181" s="110"/>
      <c r="P181" s="111"/>
      <c r="T181" s="53"/>
    </row>
    <row r="182" spans="1:20" ht="13.35" customHeight="1">
      <c r="A182" s="35" t="s">
        <v>424</v>
      </c>
      <c r="B182" s="36" t="s">
        <v>404</v>
      </c>
      <c r="C182" s="36" t="s">
        <v>16</v>
      </c>
      <c r="D182" s="37" t="s">
        <v>425</v>
      </c>
      <c r="E182" s="27">
        <v>39.9</v>
      </c>
      <c r="F182" s="126">
        <f t="shared" si="6"/>
        <v>39.9</v>
      </c>
      <c r="G182" s="144" t="s">
        <v>18</v>
      </c>
      <c r="H182" s="145">
        <v>50</v>
      </c>
      <c r="I182" s="144">
        <v>0.16</v>
      </c>
      <c r="J182" s="146"/>
      <c r="K182" s="143">
        <f t="shared" si="7"/>
        <v>0</v>
      </c>
      <c r="L182">
        <f t="shared" si="8"/>
        <v>0</v>
      </c>
      <c r="M182" s="124"/>
      <c r="N182" s="124"/>
      <c r="O182" s="110"/>
      <c r="P182" s="111"/>
      <c r="T182" s="53"/>
    </row>
    <row r="183" spans="1:20" ht="13.35" customHeight="1">
      <c r="A183" s="31" t="s">
        <v>426</v>
      </c>
      <c r="B183" s="32" t="s">
        <v>404</v>
      </c>
      <c r="C183" s="32" t="s">
        <v>16</v>
      </c>
      <c r="D183" s="33" t="s">
        <v>427</v>
      </c>
      <c r="E183" s="34">
        <v>27.3</v>
      </c>
      <c r="F183" s="127">
        <f t="shared" si="6"/>
        <v>27.3</v>
      </c>
      <c r="G183" s="147" t="s">
        <v>18</v>
      </c>
      <c r="H183" s="148">
        <v>50</v>
      </c>
      <c r="I183" s="147">
        <v>0.11</v>
      </c>
      <c r="J183" s="149"/>
      <c r="K183" s="143">
        <f t="shared" si="7"/>
        <v>0</v>
      </c>
      <c r="L183">
        <f t="shared" si="8"/>
        <v>0</v>
      </c>
      <c r="M183" s="124"/>
      <c r="N183" s="124"/>
      <c r="O183" s="110"/>
      <c r="P183" s="111"/>
      <c r="T183" s="53"/>
    </row>
    <row r="184" spans="1:20" ht="13.35" customHeight="1">
      <c r="A184" s="35" t="s">
        <v>428</v>
      </c>
      <c r="B184" s="36" t="s">
        <v>404</v>
      </c>
      <c r="C184" s="36" t="s">
        <v>16</v>
      </c>
      <c r="D184" s="37" t="s">
        <v>429</v>
      </c>
      <c r="E184" s="27">
        <v>32.5</v>
      </c>
      <c r="F184" s="126">
        <f t="shared" si="6"/>
        <v>32.5</v>
      </c>
      <c r="G184" s="144" t="s">
        <v>18</v>
      </c>
      <c r="H184" s="145">
        <v>50</v>
      </c>
      <c r="I184" s="144">
        <v>0.12</v>
      </c>
      <c r="J184" s="146"/>
      <c r="K184" s="143">
        <f t="shared" si="7"/>
        <v>0</v>
      </c>
      <c r="L184">
        <f t="shared" si="8"/>
        <v>0</v>
      </c>
      <c r="M184" s="124"/>
      <c r="N184" s="124"/>
      <c r="O184" s="110"/>
      <c r="P184" s="111"/>
      <c r="T184" s="53"/>
    </row>
    <row r="185" spans="1:20" ht="13.35" customHeight="1">
      <c r="A185" s="31" t="s">
        <v>430</v>
      </c>
      <c r="B185" s="32" t="s">
        <v>404</v>
      </c>
      <c r="C185" s="32" t="s">
        <v>16</v>
      </c>
      <c r="D185" s="33" t="s">
        <v>431</v>
      </c>
      <c r="E185" s="34">
        <v>34.4</v>
      </c>
      <c r="F185" s="127">
        <f t="shared" si="6"/>
        <v>34.4</v>
      </c>
      <c r="G185" s="147" t="s">
        <v>18</v>
      </c>
      <c r="H185" s="148">
        <v>50</v>
      </c>
      <c r="I185" s="147">
        <v>0.13</v>
      </c>
      <c r="J185" s="149"/>
      <c r="K185" s="143">
        <f t="shared" si="7"/>
        <v>0</v>
      </c>
      <c r="L185">
        <f t="shared" si="8"/>
        <v>0</v>
      </c>
      <c r="M185" s="124"/>
      <c r="N185" s="124"/>
      <c r="O185" s="110"/>
      <c r="P185" s="111"/>
      <c r="T185" s="53"/>
    </row>
    <row r="186" spans="1:20" ht="13.35" customHeight="1">
      <c r="A186" s="35" t="s">
        <v>432</v>
      </c>
      <c r="B186" s="36" t="s">
        <v>404</v>
      </c>
      <c r="C186" s="36" t="s">
        <v>16</v>
      </c>
      <c r="D186" s="37" t="s">
        <v>433</v>
      </c>
      <c r="E186" s="27">
        <v>37.5</v>
      </c>
      <c r="F186" s="126">
        <f t="shared" si="6"/>
        <v>37.5</v>
      </c>
      <c r="G186" s="144" t="s">
        <v>18</v>
      </c>
      <c r="H186" s="145">
        <v>50</v>
      </c>
      <c r="I186" s="144">
        <v>0.16</v>
      </c>
      <c r="J186" s="146"/>
      <c r="K186" s="143">
        <f t="shared" si="7"/>
        <v>0</v>
      </c>
      <c r="L186">
        <f t="shared" si="8"/>
        <v>0</v>
      </c>
      <c r="M186" s="124"/>
      <c r="N186" s="124"/>
      <c r="O186" s="110"/>
      <c r="P186" s="111"/>
      <c r="T186" s="53"/>
    </row>
    <row r="187" spans="1:20" ht="13.35" customHeight="1">
      <c r="A187" s="31" t="s">
        <v>434</v>
      </c>
      <c r="B187" s="32" t="s">
        <v>404</v>
      </c>
      <c r="C187" s="32" t="s">
        <v>16</v>
      </c>
      <c r="D187" s="33" t="s">
        <v>435</v>
      </c>
      <c r="E187" s="34">
        <v>40.200000000000003</v>
      </c>
      <c r="F187" s="127">
        <f t="shared" si="6"/>
        <v>40.200000000000003</v>
      </c>
      <c r="G187" s="147" t="s">
        <v>18</v>
      </c>
      <c r="H187" s="148">
        <v>50</v>
      </c>
      <c r="I187" s="147">
        <v>0.17</v>
      </c>
      <c r="J187" s="149"/>
      <c r="K187" s="143">
        <f t="shared" si="7"/>
        <v>0</v>
      </c>
      <c r="L187">
        <f t="shared" si="8"/>
        <v>0</v>
      </c>
      <c r="M187" s="124"/>
      <c r="N187" s="124"/>
      <c r="O187" s="110"/>
      <c r="P187" s="111"/>
      <c r="T187" s="53"/>
    </row>
    <row r="188" spans="1:20" ht="13.35" customHeight="1">
      <c r="A188" s="35" t="s">
        <v>436</v>
      </c>
      <c r="B188" s="36" t="s">
        <v>404</v>
      </c>
      <c r="C188" s="36" t="s">
        <v>244</v>
      </c>
      <c r="D188" s="37" t="s">
        <v>437</v>
      </c>
      <c r="E188" s="27">
        <v>28</v>
      </c>
      <c r="F188" s="126">
        <f t="shared" si="6"/>
        <v>28</v>
      </c>
      <c r="G188" s="144" t="s">
        <v>18</v>
      </c>
      <c r="H188" s="145">
        <v>20</v>
      </c>
      <c r="I188" s="144">
        <v>0.06</v>
      </c>
      <c r="J188" s="146"/>
      <c r="K188" s="143">
        <f t="shared" si="7"/>
        <v>0</v>
      </c>
      <c r="L188">
        <f t="shared" si="8"/>
        <v>0</v>
      </c>
      <c r="M188" s="124"/>
      <c r="N188" s="124"/>
      <c r="O188" s="110"/>
      <c r="P188" s="111"/>
      <c r="T188" s="54"/>
    </row>
    <row r="189" spans="1:20" ht="13.35" customHeight="1">
      <c r="A189" s="31" t="s">
        <v>438</v>
      </c>
      <c r="B189" s="32" t="s">
        <v>404</v>
      </c>
      <c r="C189" s="32" t="s">
        <v>244</v>
      </c>
      <c r="D189" s="33" t="s">
        <v>439</v>
      </c>
      <c r="E189" s="34">
        <v>28.5</v>
      </c>
      <c r="F189" s="127">
        <f t="shared" si="6"/>
        <v>28.5</v>
      </c>
      <c r="G189" s="147" t="s">
        <v>18</v>
      </c>
      <c r="H189" s="148">
        <v>20</v>
      </c>
      <c r="I189" s="147">
        <v>0.06</v>
      </c>
      <c r="J189" s="149"/>
      <c r="K189" s="143">
        <f t="shared" si="7"/>
        <v>0</v>
      </c>
      <c r="L189">
        <f t="shared" si="8"/>
        <v>0</v>
      </c>
      <c r="M189" s="124"/>
      <c r="N189" s="124"/>
      <c r="O189" s="110"/>
      <c r="P189" s="111"/>
      <c r="T189" s="54"/>
    </row>
    <row r="190" spans="1:20" ht="13.35" customHeight="1">
      <c r="A190" s="35" t="s">
        <v>440</v>
      </c>
      <c r="B190" s="36" t="s">
        <v>404</v>
      </c>
      <c r="C190" s="36" t="s">
        <v>244</v>
      </c>
      <c r="D190" s="37" t="s">
        <v>441</v>
      </c>
      <c r="E190" s="27">
        <v>29</v>
      </c>
      <c r="F190" s="126">
        <f t="shared" si="6"/>
        <v>29</v>
      </c>
      <c r="G190" s="144" t="s">
        <v>18</v>
      </c>
      <c r="H190" s="145">
        <v>20</v>
      </c>
      <c r="I190" s="144">
        <v>7.0000000000000007E-2</v>
      </c>
      <c r="J190" s="146"/>
      <c r="K190" s="143">
        <f t="shared" si="7"/>
        <v>0</v>
      </c>
      <c r="L190">
        <f t="shared" si="8"/>
        <v>0</v>
      </c>
      <c r="M190" s="124"/>
      <c r="N190" s="124"/>
      <c r="O190" s="110"/>
      <c r="P190" s="111"/>
      <c r="T190" s="54"/>
    </row>
    <row r="191" spans="1:20" ht="13.35" customHeight="1">
      <c r="A191" s="31" t="s">
        <v>442</v>
      </c>
      <c r="B191" s="32" t="s">
        <v>404</v>
      </c>
      <c r="C191" s="32" t="s">
        <v>16</v>
      </c>
      <c r="D191" s="33" t="s">
        <v>443</v>
      </c>
      <c r="E191" s="34">
        <v>32</v>
      </c>
      <c r="F191" s="127">
        <f t="shared" si="6"/>
        <v>32</v>
      </c>
      <c r="G191" s="147" t="s">
        <v>18</v>
      </c>
      <c r="H191" s="148">
        <v>50</v>
      </c>
      <c r="I191" s="147">
        <v>0.23</v>
      </c>
      <c r="J191" s="149"/>
      <c r="K191" s="143">
        <f t="shared" si="7"/>
        <v>0</v>
      </c>
      <c r="L191">
        <f t="shared" si="8"/>
        <v>0</v>
      </c>
      <c r="M191" s="124"/>
      <c r="N191" s="124"/>
      <c r="O191" s="110"/>
      <c r="P191" s="117"/>
      <c r="T191" s="54"/>
    </row>
    <row r="192" spans="1:20" ht="13.35" customHeight="1">
      <c r="A192" s="35" t="s">
        <v>444</v>
      </c>
      <c r="B192" s="36" t="s">
        <v>404</v>
      </c>
      <c r="C192" s="36" t="s">
        <v>16</v>
      </c>
      <c r="D192" s="37" t="s">
        <v>445</v>
      </c>
      <c r="E192" s="27">
        <v>25.5</v>
      </c>
      <c r="F192" s="126">
        <f t="shared" si="6"/>
        <v>25.5</v>
      </c>
      <c r="G192" s="144" t="s">
        <v>18</v>
      </c>
      <c r="H192" s="145">
        <v>50</v>
      </c>
      <c r="I192" s="144">
        <v>0.23</v>
      </c>
      <c r="J192" s="146"/>
      <c r="K192" s="143">
        <f t="shared" si="7"/>
        <v>0</v>
      </c>
      <c r="L192">
        <f t="shared" si="8"/>
        <v>0</v>
      </c>
      <c r="M192" s="124"/>
      <c r="N192" s="124"/>
      <c r="O192" s="110"/>
      <c r="P192" s="117"/>
      <c r="T192" s="54"/>
    </row>
    <row r="193" spans="1:32" ht="13.35" customHeight="1">
      <c r="A193" s="31" t="s">
        <v>446</v>
      </c>
      <c r="B193" s="32" t="s">
        <v>447</v>
      </c>
      <c r="C193" s="32" t="s">
        <v>16</v>
      </c>
      <c r="D193" s="33" t="s">
        <v>448</v>
      </c>
      <c r="E193" s="34">
        <v>97</v>
      </c>
      <c r="F193" s="127">
        <f t="shared" si="6"/>
        <v>97</v>
      </c>
      <c r="G193" s="147" t="s">
        <v>18</v>
      </c>
      <c r="H193" s="148">
        <v>50</v>
      </c>
      <c r="I193" s="147">
        <v>0.53</v>
      </c>
      <c r="J193" s="149"/>
      <c r="K193" s="143">
        <f t="shared" si="7"/>
        <v>0</v>
      </c>
      <c r="L193">
        <f t="shared" si="8"/>
        <v>0</v>
      </c>
      <c r="M193" s="124"/>
      <c r="N193" s="124"/>
      <c r="O193" s="110"/>
      <c r="P193" s="117"/>
      <c r="T193" s="54"/>
    </row>
    <row r="194" spans="1:32" ht="13.35" customHeight="1">
      <c r="A194" s="35" t="s">
        <v>449</v>
      </c>
      <c r="B194" s="36" t="s">
        <v>450</v>
      </c>
      <c r="C194" s="36" t="s">
        <v>16</v>
      </c>
      <c r="D194" s="37" t="s">
        <v>451</v>
      </c>
      <c r="E194" s="27">
        <v>261</v>
      </c>
      <c r="F194" s="126">
        <f t="shared" si="6"/>
        <v>261</v>
      </c>
      <c r="G194" s="144" t="s">
        <v>18</v>
      </c>
      <c r="H194" s="145">
        <v>1</v>
      </c>
      <c r="I194" s="144">
        <v>1.28</v>
      </c>
      <c r="J194" s="146"/>
      <c r="K194" s="143">
        <f t="shared" si="7"/>
        <v>0</v>
      </c>
      <c r="L194">
        <f t="shared" si="8"/>
        <v>0</v>
      </c>
      <c r="M194" s="124"/>
      <c r="N194" s="124"/>
      <c r="O194" s="110"/>
      <c r="P194" s="117"/>
      <c r="T194" s="54"/>
    </row>
    <row r="195" spans="1:32" ht="13.35" customHeight="1">
      <c r="A195" s="31" t="s">
        <v>452</v>
      </c>
      <c r="B195" s="32" t="s">
        <v>450</v>
      </c>
      <c r="C195" s="32" t="s">
        <v>16</v>
      </c>
      <c r="D195" s="33" t="s">
        <v>453</v>
      </c>
      <c r="E195" s="34">
        <v>387</v>
      </c>
      <c r="F195" s="127">
        <f t="shared" si="6"/>
        <v>387</v>
      </c>
      <c r="G195" s="147" t="s">
        <v>18</v>
      </c>
      <c r="H195" s="148">
        <v>1</v>
      </c>
      <c r="I195" s="147">
        <v>2.1800000000000002</v>
      </c>
      <c r="J195" s="149"/>
      <c r="K195" s="143">
        <f t="shared" si="7"/>
        <v>0</v>
      </c>
      <c r="L195">
        <f t="shared" si="8"/>
        <v>0</v>
      </c>
      <c r="M195" s="124"/>
      <c r="N195" s="124"/>
      <c r="O195" s="110"/>
      <c r="P195" s="117"/>
      <c r="T195" s="54"/>
    </row>
    <row r="196" spans="1:32" ht="13.35" customHeight="1">
      <c r="A196" s="35" t="s">
        <v>454</v>
      </c>
      <c r="B196" s="36" t="s">
        <v>455</v>
      </c>
      <c r="C196" s="36" t="s">
        <v>16</v>
      </c>
      <c r="D196" s="37" t="s">
        <v>456</v>
      </c>
      <c r="E196" s="27">
        <v>298</v>
      </c>
      <c r="F196" s="126">
        <f t="shared" si="6"/>
        <v>298</v>
      </c>
      <c r="G196" s="144" t="s">
        <v>18</v>
      </c>
      <c r="H196" s="145">
        <v>1</v>
      </c>
      <c r="I196" s="144">
        <v>0.18</v>
      </c>
      <c r="J196" s="146"/>
      <c r="K196" s="143">
        <f t="shared" si="7"/>
        <v>0</v>
      </c>
      <c r="L196">
        <f t="shared" si="8"/>
        <v>0</v>
      </c>
      <c r="M196" s="124"/>
      <c r="N196" s="124"/>
      <c r="O196" s="110"/>
      <c r="P196" s="111"/>
      <c r="T196" s="54"/>
    </row>
    <row r="197" spans="1:32" ht="13.35" customHeight="1">
      <c r="A197" s="31" t="s">
        <v>457</v>
      </c>
      <c r="B197" s="32" t="s">
        <v>458</v>
      </c>
      <c r="C197" s="32" t="s">
        <v>16</v>
      </c>
      <c r="D197" s="33" t="s">
        <v>459</v>
      </c>
      <c r="E197" s="34">
        <v>230</v>
      </c>
      <c r="F197" s="127">
        <f t="shared" si="6"/>
        <v>230</v>
      </c>
      <c r="G197" s="147" t="s">
        <v>18</v>
      </c>
      <c r="H197" s="148">
        <v>1</v>
      </c>
      <c r="I197" s="147">
        <v>0.23</v>
      </c>
      <c r="J197" s="149"/>
      <c r="K197" s="143">
        <f t="shared" si="7"/>
        <v>0</v>
      </c>
      <c r="L197">
        <f t="shared" si="8"/>
        <v>0</v>
      </c>
      <c r="M197" s="124"/>
      <c r="N197" s="124"/>
      <c r="O197" s="110"/>
      <c r="P197" s="117"/>
      <c r="T197" s="54"/>
    </row>
    <row r="198" spans="1:32" ht="13.35" customHeight="1">
      <c r="A198" s="35" t="s">
        <v>460</v>
      </c>
      <c r="B198" s="36" t="s">
        <v>461</v>
      </c>
      <c r="C198" s="36" t="s">
        <v>16</v>
      </c>
      <c r="D198" s="37" t="s">
        <v>462</v>
      </c>
      <c r="E198" s="27">
        <v>260</v>
      </c>
      <c r="F198" s="126">
        <f t="shared" si="6"/>
        <v>260</v>
      </c>
      <c r="G198" s="144" t="s">
        <v>18</v>
      </c>
      <c r="H198" s="145">
        <v>1</v>
      </c>
      <c r="I198" s="144">
        <v>2.5499999999999998</v>
      </c>
      <c r="J198" s="146"/>
      <c r="K198" s="143">
        <f t="shared" si="7"/>
        <v>0</v>
      </c>
      <c r="L198">
        <f t="shared" si="8"/>
        <v>0</v>
      </c>
      <c r="M198" s="124"/>
      <c r="N198" s="124"/>
      <c r="O198" s="110"/>
      <c r="P198" s="111"/>
      <c r="T198" s="54"/>
    </row>
    <row r="199" spans="1:32" ht="13.35" customHeight="1">
      <c r="A199" s="31" t="s">
        <v>463</v>
      </c>
      <c r="B199" s="32" t="s">
        <v>461</v>
      </c>
      <c r="C199" s="32" t="s">
        <v>16</v>
      </c>
      <c r="D199" s="33" t="s">
        <v>464</v>
      </c>
      <c r="E199" s="34">
        <v>305</v>
      </c>
      <c r="F199" s="127">
        <f t="shared" si="6"/>
        <v>305</v>
      </c>
      <c r="G199" s="147" t="s">
        <v>18</v>
      </c>
      <c r="H199" s="148">
        <v>1</v>
      </c>
      <c r="I199" s="147">
        <v>3</v>
      </c>
      <c r="J199" s="149"/>
      <c r="K199" s="143">
        <f t="shared" si="7"/>
        <v>0</v>
      </c>
      <c r="L199">
        <f t="shared" si="8"/>
        <v>0</v>
      </c>
      <c r="M199" s="124"/>
      <c r="N199" s="124"/>
      <c r="O199" s="110"/>
      <c r="P199" s="111"/>
      <c r="T199" s="54"/>
    </row>
    <row r="200" spans="1:32" ht="13.35" customHeight="1">
      <c r="A200" s="35" t="s">
        <v>465</v>
      </c>
      <c r="B200" s="36" t="s">
        <v>466</v>
      </c>
      <c r="C200" s="36" t="s">
        <v>16</v>
      </c>
      <c r="D200" s="37" t="s">
        <v>467</v>
      </c>
      <c r="E200" s="27">
        <v>126</v>
      </c>
      <c r="F200" s="126">
        <f t="shared" si="6"/>
        <v>126</v>
      </c>
      <c r="G200" s="144" t="s">
        <v>18</v>
      </c>
      <c r="H200" s="145">
        <v>1</v>
      </c>
      <c r="I200" s="144">
        <v>1.02</v>
      </c>
      <c r="J200" s="146"/>
      <c r="K200" s="143">
        <f t="shared" si="7"/>
        <v>0</v>
      </c>
      <c r="L200">
        <f t="shared" si="8"/>
        <v>0</v>
      </c>
      <c r="M200" s="124"/>
      <c r="N200" s="124"/>
      <c r="O200" s="110"/>
      <c r="P200" s="111"/>
    </row>
    <row r="201" spans="1:32" ht="13.35" customHeight="1">
      <c r="A201" s="31" t="s">
        <v>468</v>
      </c>
      <c r="B201" s="32" t="s">
        <v>469</v>
      </c>
      <c r="C201" s="32" t="s">
        <v>16</v>
      </c>
      <c r="D201" s="33" t="s">
        <v>470</v>
      </c>
      <c r="E201" s="34">
        <v>349</v>
      </c>
      <c r="F201" s="127">
        <f t="shared" si="6"/>
        <v>349</v>
      </c>
      <c r="G201" s="147" t="s">
        <v>18</v>
      </c>
      <c r="H201" s="148">
        <v>1</v>
      </c>
      <c r="I201" s="147">
        <v>3</v>
      </c>
      <c r="J201" s="149"/>
      <c r="K201" s="143">
        <f t="shared" si="7"/>
        <v>0</v>
      </c>
      <c r="L201">
        <f t="shared" si="8"/>
        <v>0</v>
      </c>
      <c r="M201" s="124"/>
      <c r="N201" s="124"/>
      <c r="O201" s="110"/>
      <c r="P201" s="111"/>
    </row>
    <row r="202" spans="1:32" ht="13.35" customHeight="1">
      <c r="A202" s="35" t="s">
        <v>471</v>
      </c>
      <c r="B202" s="36" t="s">
        <v>469</v>
      </c>
      <c r="C202" s="36" t="s">
        <v>16</v>
      </c>
      <c r="D202" s="37" t="s">
        <v>472</v>
      </c>
      <c r="E202" s="27">
        <v>445</v>
      </c>
      <c r="F202" s="126">
        <f t="shared" si="6"/>
        <v>445</v>
      </c>
      <c r="G202" s="144" t="s">
        <v>18</v>
      </c>
      <c r="H202" s="145">
        <v>1</v>
      </c>
      <c r="I202" s="144">
        <v>4</v>
      </c>
      <c r="J202" s="146"/>
      <c r="K202" s="143">
        <f t="shared" si="7"/>
        <v>0</v>
      </c>
      <c r="L202">
        <f t="shared" si="8"/>
        <v>0</v>
      </c>
      <c r="M202" s="124"/>
      <c r="N202" s="124"/>
      <c r="O202" s="110"/>
      <c r="P202" s="111"/>
    </row>
    <row r="203" spans="1:32" ht="13.35" customHeight="1">
      <c r="A203" s="31" t="s">
        <v>473</v>
      </c>
      <c r="B203" s="32" t="s">
        <v>474</v>
      </c>
      <c r="C203" s="32" t="s">
        <v>16</v>
      </c>
      <c r="D203" s="33" t="s">
        <v>475</v>
      </c>
      <c r="E203" s="34">
        <v>237</v>
      </c>
      <c r="F203" s="127">
        <f t="shared" si="6"/>
        <v>237</v>
      </c>
      <c r="G203" s="147" t="s">
        <v>18</v>
      </c>
      <c r="H203" s="148">
        <v>1</v>
      </c>
      <c r="I203" s="147">
        <v>2.0499999999999998</v>
      </c>
      <c r="J203" s="149"/>
      <c r="K203" s="143">
        <f t="shared" si="7"/>
        <v>0</v>
      </c>
      <c r="L203">
        <f t="shared" si="8"/>
        <v>0</v>
      </c>
      <c r="M203" s="124"/>
      <c r="N203" s="124"/>
      <c r="O203" s="110"/>
      <c r="P203" s="111"/>
    </row>
    <row r="204" spans="1:32" ht="13.35" customHeight="1">
      <c r="A204" s="35" t="s">
        <v>476</v>
      </c>
      <c r="B204" s="36" t="s">
        <v>474</v>
      </c>
      <c r="C204" s="36" t="s">
        <v>16</v>
      </c>
      <c r="D204" s="37" t="s">
        <v>477</v>
      </c>
      <c r="E204" s="27">
        <v>345</v>
      </c>
      <c r="F204" s="126">
        <f t="shared" si="6"/>
        <v>345</v>
      </c>
      <c r="G204" s="144" t="s">
        <v>18</v>
      </c>
      <c r="H204" s="145">
        <v>1</v>
      </c>
      <c r="I204" s="144">
        <v>3.08</v>
      </c>
      <c r="J204" s="146"/>
      <c r="K204" s="143">
        <f t="shared" si="7"/>
        <v>0</v>
      </c>
      <c r="L204">
        <f t="shared" si="8"/>
        <v>0</v>
      </c>
      <c r="M204" s="124"/>
      <c r="N204" s="124"/>
      <c r="O204" s="110"/>
      <c r="P204" s="111"/>
    </row>
    <row r="205" spans="1:32" ht="13.35" customHeight="1">
      <c r="A205" s="31" t="s">
        <v>478</v>
      </c>
      <c r="B205" s="32" t="s">
        <v>474</v>
      </c>
      <c r="C205" s="32" t="s">
        <v>16</v>
      </c>
      <c r="D205" s="33" t="s">
        <v>479</v>
      </c>
      <c r="E205" s="34">
        <v>446</v>
      </c>
      <c r="F205" s="127">
        <f t="shared" si="6"/>
        <v>446</v>
      </c>
      <c r="G205" s="147" t="s">
        <v>18</v>
      </c>
      <c r="H205" s="148">
        <v>1</v>
      </c>
      <c r="I205" s="147">
        <v>4.0999999999999996</v>
      </c>
      <c r="J205" s="149"/>
      <c r="K205" s="143">
        <f t="shared" si="7"/>
        <v>0</v>
      </c>
      <c r="L205">
        <f t="shared" si="8"/>
        <v>0</v>
      </c>
      <c r="M205" s="124"/>
      <c r="N205" s="124"/>
      <c r="O205" s="110"/>
      <c r="P205" s="111"/>
    </row>
    <row r="206" spans="1:32" ht="13.35" customHeight="1">
      <c r="A206" s="35" t="s">
        <v>480</v>
      </c>
      <c r="B206" s="36" t="s">
        <v>474</v>
      </c>
      <c r="C206" s="36" t="s">
        <v>16</v>
      </c>
      <c r="D206" s="37" t="s">
        <v>481</v>
      </c>
      <c r="E206" s="27">
        <v>696</v>
      </c>
      <c r="F206" s="126">
        <f t="shared" si="6"/>
        <v>696</v>
      </c>
      <c r="G206" s="144" t="s">
        <v>18</v>
      </c>
      <c r="H206" s="145">
        <v>1</v>
      </c>
      <c r="I206" s="144">
        <v>6.15</v>
      </c>
      <c r="J206" s="146"/>
      <c r="K206" s="143">
        <f t="shared" si="7"/>
        <v>0</v>
      </c>
      <c r="L206">
        <f t="shared" si="8"/>
        <v>0</v>
      </c>
      <c r="M206" s="124"/>
      <c r="N206" s="124"/>
      <c r="O206" s="110"/>
      <c r="P206" s="111"/>
    </row>
    <row r="207" spans="1:32" ht="13.35" customHeight="1">
      <c r="A207" s="31" t="s">
        <v>482</v>
      </c>
      <c r="B207" s="32" t="s">
        <v>474</v>
      </c>
      <c r="C207" s="32" t="s">
        <v>16</v>
      </c>
      <c r="D207" s="33" t="s">
        <v>483</v>
      </c>
      <c r="E207" s="34">
        <v>900</v>
      </c>
      <c r="F207" s="127">
        <f t="shared" si="6"/>
        <v>900</v>
      </c>
      <c r="G207" s="147" t="s">
        <v>18</v>
      </c>
      <c r="H207" s="148">
        <v>1</v>
      </c>
      <c r="I207" s="147">
        <v>8.1999999999999993</v>
      </c>
      <c r="J207" s="149"/>
      <c r="K207" s="143">
        <f t="shared" si="7"/>
        <v>0</v>
      </c>
      <c r="L207">
        <f t="shared" si="8"/>
        <v>0</v>
      </c>
      <c r="M207" s="124"/>
      <c r="N207" s="124"/>
      <c r="O207" s="110"/>
      <c r="P207" s="111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</row>
    <row r="208" spans="1:32" ht="13.35" customHeight="1">
      <c r="A208" s="35" t="s">
        <v>484</v>
      </c>
      <c r="B208" s="36" t="s">
        <v>474</v>
      </c>
      <c r="C208" s="36" t="s">
        <v>16</v>
      </c>
      <c r="D208" s="37" t="s">
        <v>485</v>
      </c>
      <c r="E208" s="27">
        <v>1105</v>
      </c>
      <c r="F208" s="126">
        <f t="shared" si="6"/>
        <v>1105</v>
      </c>
      <c r="G208" s="144" t="s">
        <v>18</v>
      </c>
      <c r="H208" s="145">
        <v>1</v>
      </c>
      <c r="I208" s="144">
        <v>10.25</v>
      </c>
      <c r="J208" s="146"/>
      <c r="K208" s="143">
        <f t="shared" si="7"/>
        <v>0</v>
      </c>
      <c r="L208">
        <f t="shared" si="8"/>
        <v>0</v>
      </c>
      <c r="M208" s="124"/>
      <c r="N208" s="124"/>
      <c r="O208" s="110"/>
      <c r="P208" s="111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</row>
    <row r="209" spans="1:33" ht="13.35" customHeight="1">
      <c r="A209" s="31" t="s">
        <v>486</v>
      </c>
      <c r="B209" s="32" t="s">
        <v>474</v>
      </c>
      <c r="C209" s="32" t="s">
        <v>16</v>
      </c>
      <c r="D209" s="33" t="s">
        <v>487</v>
      </c>
      <c r="E209" s="34">
        <v>1350</v>
      </c>
      <c r="F209" s="127">
        <f t="shared" si="6"/>
        <v>1350</v>
      </c>
      <c r="G209" s="147" t="s">
        <v>18</v>
      </c>
      <c r="H209" s="148">
        <v>1</v>
      </c>
      <c r="I209" s="147">
        <v>12.3</v>
      </c>
      <c r="J209" s="149"/>
      <c r="K209" s="143">
        <f t="shared" si="7"/>
        <v>0</v>
      </c>
      <c r="L209">
        <f t="shared" si="8"/>
        <v>0</v>
      </c>
      <c r="M209" s="124"/>
      <c r="N209" s="124"/>
      <c r="O209" s="110"/>
      <c r="P209" s="111"/>
    </row>
    <row r="210" spans="1:33" ht="13.35" customHeight="1">
      <c r="A210" s="35" t="s">
        <v>488</v>
      </c>
      <c r="B210" s="36" t="s">
        <v>314</v>
      </c>
      <c r="C210" s="36" t="s">
        <v>489</v>
      </c>
      <c r="D210" s="37" t="s">
        <v>490</v>
      </c>
      <c r="E210" s="27">
        <v>45</v>
      </c>
      <c r="F210" s="126">
        <f t="shared" si="6"/>
        <v>45</v>
      </c>
      <c r="G210" s="144" t="s">
        <v>18</v>
      </c>
      <c r="H210" s="145">
        <v>1</v>
      </c>
      <c r="I210" s="144">
        <v>0.25</v>
      </c>
      <c r="J210" s="146"/>
      <c r="K210" s="143">
        <f t="shared" si="7"/>
        <v>0</v>
      </c>
      <c r="L210">
        <f t="shared" si="8"/>
        <v>0</v>
      </c>
      <c r="M210" s="124"/>
      <c r="N210" s="124"/>
      <c r="O210" s="110"/>
      <c r="P210" s="111"/>
    </row>
    <row r="211" spans="1:33" ht="13.35" customHeight="1">
      <c r="A211" s="31" t="s">
        <v>491</v>
      </c>
      <c r="B211" s="32" t="s">
        <v>492</v>
      </c>
      <c r="C211" s="32" t="s">
        <v>16</v>
      </c>
      <c r="D211" s="33" t="s">
        <v>493</v>
      </c>
      <c r="E211" s="34">
        <v>192</v>
      </c>
      <c r="F211" s="127">
        <f t="shared" ref="F211:F274" si="9">ROUND(E211*$K$5,2)</f>
        <v>192</v>
      </c>
      <c r="G211" s="147" t="s">
        <v>18</v>
      </c>
      <c r="H211" s="148">
        <v>1</v>
      </c>
      <c r="I211" s="147">
        <v>9</v>
      </c>
      <c r="J211" s="149"/>
      <c r="K211" s="143">
        <f t="shared" si="7"/>
        <v>0</v>
      </c>
      <c r="L211">
        <f t="shared" si="8"/>
        <v>0</v>
      </c>
      <c r="M211" s="124"/>
      <c r="N211" s="124"/>
      <c r="O211" s="110"/>
      <c r="P211" s="111"/>
    </row>
    <row r="212" spans="1:33" ht="13.35" customHeight="1">
      <c r="A212" s="35" t="s">
        <v>494</v>
      </c>
      <c r="B212" s="36" t="s">
        <v>314</v>
      </c>
      <c r="C212" s="36" t="s">
        <v>489</v>
      </c>
      <c r="D212" s="37" t="s">
        <v>495</v>
      </c>
      <c r="E212" s="27">
        <v>60</v>
      </c>
      <c r="F212" s="126">
        <f t="shared" si="9"/>
        <v>60</v>
      </c>
      <c r="G212" s="144" t="s">
        <v>18</v>
      </c>
      <c r="H212" s="145">
        <v>1</v>
      </c>
      <c r="I212" s="144">
        <v>0.33</v>
      </c>
      <c r="J212" s="146"/>
      <c r="K212" s="143">
        <f t="shared" ref="K212:K275" si="10">F212*J212</f>
        <v>0</v>
      </c>
      <c r="L212">
        <f t="shared" ref="L212:L275" si="11">I212*J212</f>
        <v>0</v>
      </c>
      <c r="M212" s="124"/>
      <c r="N212" s="124"/>
      <c r="O212" s="110"/>
      <c r="P212" s="111"/>
      <c r="T212" s="54"/>
    </row>
    <row r="213" spans="1:33" ht="13.35" customHeight="1">
      <c r="A213" s="31" t="s">
        <v>496</v>
      </c>
      <c r="B213" s="32" t="s">
        <v>492</v>
      </c>
      <c r="C213" s="32" t="s">
        <v>16</v>
      </c>
      <c r="D213" s="33" t="s">
        <v>497</v>
      </c>
      <c r="E213" s="34">
        <v>361</v>
      </c>
      <c r="F213" s="127">
        <f t="shared" si="9"/>
        <v>361</v>
      </c>
      <c r="G213" s="147" t="s">
        <v>18</v>
      </c>
      <c r="H213" s="148">
        <v>1</v>
      </c>
      <c r="I213" s="147">
        <v>19</v>
      </c>
      <c r="J213" s="149"/>
      <c r="K213" s="143">
        <f t="shared" si="10"/>
        <v>0</v>
      </c>
      <c r="L213">
        <f t="shared" si="11"/>
        <v>0</v>
      </c>
      <c r="M213" s="124"/>
      <c r="N213" s="124"/>
      <c r="O213" s="110"/>
      <c r="P213" s="111"/>
      <c r="T213" s="54"/>
    </row>
    <row r="214" spans="1:33" ht="13.35" customHeight="1">
      <c r="A214" s="35" t="s">
        <v>498</v>
      </c>
      <c r="B214" s="36" t="s">
        <v>499</v>
      </c>
      <c r="C214" s="36" t="s">
        <v>16</v>
      </c>
      <c r="D214" s="37" t="s">
        <v>500</v>
      </c>
      <c r="E214" s="27">
        <v>1556</v>
      </c>
      <c r="F214" s="126">
        <f t="shared" si="9"/>
        <v>1556</v>
      </c>
      <c r="G214" s="144" t="s">
        <v>18</v>
      </c>
      <c r="H214" s="145">
        <v>1</v>
      </c>
      <c r="I214" s="144">
        <v>8</v>
      </c>
      <c r="J214" s="146"/>
      <c r="K214" s="143">
        <f t="shared" si="10"/>
        <v>0</v>
      </c>
      <c r="L214">
        <f t="shared" si="11"/>
        <v>0</v>
      </c>
      <c r="M214" s="124"/>
      <c r="N214" s="124"/>
      <c r="O214" s="110"/>
      <c r="P214" s="111"/>
      <c r="T214" s="54"/>
    </row>
    <row r="215" spans="1:33" ht="13.35" customHeight="1">
      <c r="A215" s="31" t="s">
        <v>501</v>
      </c>
      <c r="B215" s="32" t="s">
        <v>502</v>
      </c>
      <c r="C215" s="32" t="s">
        <v>16</v>
      </c>
      <c r="D215" s="33" t="s">
        <v>503</v>
      </c>
      <c r="E215" s="34">
        <v>79</v>
      </c>
      <c r="F215" s="127">
        <f t="shared" si="9"/>
        <v>79</v>
      </c>
      <c r="G215" s="147" t="s">
        <v>18</v>
      </c>
      <c r="H215" s="148">
        <v>1</v>
      </c>
      <c r="I215" s="147">
        <v>0.19</v>
      </c>
      <c r="J215" s="149"/>
      <c r="K215" s="143">
        <f t="shared" si="10"/>
        <v>0</v>
      </c>
      <c r="L215">
        <f t="shared" si="11"/>
        <v>0</v>
      </c>
      <c r="M215" s="124"/>
      <c r="N215" s="124"/>
      <c r="O215" s="110"/>
      <c r="P215" s="117"/>
      <c r="T215" s="54"/>
    </row>
    <row r="216" spans="1:33" ht="13.35" customHeight="1">
      <c r="A216" s="35" t="s">
        <v>504</v>
      </c>
      <c r="B216" s="36" t="s">
        <v>505</v>
      </c>
      <c r="C216" s="36" t="s">
        <v>16</v>
      </c>
      <c r="D216" s="37" t="s">
        <v>506</v>
      </c>
      <c r="E216" s="27">
        <v>45</v>
      </c>
      <c r="F216" s="126">
        <f t="shared" si="9"/>
        <v>45</v>
      </c>
      <c r="G216" s="144" t="s">
        <v>18</v>
      </c>
      <c r="H216" s="145">
        <v>1</v>
      </c>
      <c r="I216" s="144">
        <v>0.18</v>
      </c>
      <c r="J216" s="146"/>
      <c r="K216" s="143">
        <f t="shared" si="10"/>
        <v>0</v>
      </c>
      <c r="L216">
        <f t="shared" si="11"/>
        <v>0</v>
      </c>
      <c r="M216" s="124"/>
      <c r="N216" s="124"/>
      <c r="O216" s="110"/>
      <c r="P216" s="117"/>
      <c r="T216" s="54"/>
    </row>
    <row r="217" spans="1:33" ht="13.35" customHeight="1">
      <c r="A217" s="31" t="s">
        <v>507</v>
      </c>
      <c r="B217" s="32" t="s">
        <v>508</v>
      </c>
      <c r="C217" s="32" t="s">
        <v>16</v>
      </c>
      <c r="D217" s="33" t="s">
        <v>509</v>
      </c>
      <c r="E217" s="34">
        <v>302.5</v>
      </c>
      <c r="F217" s="127">
        <f t="shared" si="9"/>
        <v>302.5</v>
      </c>
      <c r="G217" s="147" t="s">
        <v>18</v>
      </c>
      <c r="H217" s="148">
        <v>1</v>
      </c>
      <c r="I217" s="147">
        <v>2.0499999999999998</v>
      </c>
      <c r="J217" s="149"/>
      <c r="K217" s="143">
        <f t="shared" si="10"/>
        <v>0</v>
      </c>
      <c r="L217">
        <f t="shared" si="11"/>
        <v>0</v>
      </c>
      <c r="M217" s="124"/>
      <c r="N217" s="124"/>
      <c r="O217" s="110"/>
      <c r="P217" s="117"/>
      <c r="T217" s="53"/>
    </row>
    <row r="218" spans="1:33" ht="13.35" customHeight="1">
      <c r="A218" s="35" t="s">
        <v>510</v>
      </c>
      <c r="B218" s="36" t="s">
        <v>508</v>
      </c>
      <c r="C218" s="36" t="s">
        <v>16</v>
      </c>
      <c r="D218" s="37" t="s">
        <v>511</v>
      </c>
      <c r="E218" s="27">
        <v>416.5</v>
      </c>
      <c r="F218" s="126">
        <f t="shared" si="9"/>
        <v>416.5</v>
      </c>
      <c r="G218" s="144" t="s">
        <v>18</v>
      </c>
      <c r="H218" s="145">
        <v>1</v>
      </c>
      <c r="I218" s="144">
        <v>3.08</v>
      </c>
      <c r="J218" s="146"/>
      <c r="K218" s="143">
        <f t="shared" si="10"/>
        <v>0</v>
      </c>
      <c r="L218">
        <f t="shared" si="11"/>
        <v>0</v>
      </c>
      <c r="M218" s="124"/>
      <c r="N218" s="124"/>
      <c r="O218" s="110"/>
      <c r="P218" s="117"/>
      <c r="T218" s="53"/>
    </row>
    <row r="219" spans="1:33" ht="13.35" customHeight="1">
      <c r="A219" s="31" t="s">
        <v>512</v>
      </c>
      <c r="B219" s="32" t="s">
        <v>508</v>
      </c>
      <c r="C219" s="32" t="s">
        <v>16</v>
      </c>
      <c r="D219" s="33" t="s">
        <v>513</v>
      </c>
      <c r="E219" s="34">
        <v>536.5</v>
      </c>
      <c r="F219" s="127">
        <f t="shared" si="9"/>
        <v>536.5</v>
      </c>
      <c r="G219" s="147" t="s">
        <v>18</v>
      </c>
      <c r="H219" s="148">
        <v>1</v>
      </c>
      <c r="I219" s="147">
        <v>4.0999999999999996</v>
      </c>
      <c r="J219" s="149"/>
      <c r="K219" s="143">
        <f t="shared" si="10"/>
        <v>0</v>
      </c>
      <c r="L219">
        <f t="shared" si="11"/>
        <v>0</v>
      </c>
      <c r="M219" s="124"/>
      <c r="N219" s="124"/>
      <c r="O219" s="110"/>
      <c r="P219" s="117"/>
      <c r="T219" s="54"/>
    </row>
    <row r="220" spans="1:33" ht="13.35" customHeight="1">
      <c r="A220" s="35" t="s">
        <v>514</v>
      </c>
      <c r="B220" s="36" t="s">
        <v>515</v>
      </c>
      <c r="C220" s="36" t="s">
        <v>16</v>
      </c>
      <c r="D220" s="37" t="s">
        <v>516</v>
      </c>
      <c r="E220" s="27">
        <v>263.5</v>
      </c>
      <c r="F220" s="126">
        <f t="shared" si="9"/>
        <v>263.5</v>
      </c>
      <c r="G220" s="144" t="s">
        <v>18</v>
      </c>
      <c r="H220" s="145">
        <v>1</v>
      </c>
      <c r="I220" s="144">
        <v>2.15</v>
      </c>
      <c r="J220" s="146"/>
      <c r="K220" s="143">
        <f t="shared" si="10"/>
        <v>0</v>
      </c>
      <c r="L220">
        <f t="shared" si="11"/>
        <v>0</v>
      </c>
      <c r="M220" s="124"/>
      <c r="N220" s="124"/>
      <c r="O220" s="110"/>
      <c r="P220" s="117"/>
      <c r="T220" s="54"/>
    </row>
    <row r="221" spans="1:33" ht="13.35" customHeight="1">
      <c r="A221" s="31" t="s">
        <v>517</v>
      </c>
      <c r="B221" s="32" t="s">
        <v>515</v>
      </c>
      <c r="C221" s="32" t="s">
        <v>16</v>
      </c>
      <c r="D221" s="33" t="s">
        <v>518</v>
      </c>
      <c r="E221" s="34">
        <v>378.5</v>
      </c>
      <c r="F221" s="127">
        <f t="shared" si="9"/>
        <v>378.5</v>
      </c>
      <c r="G221" s="147" t="s">
        <v>18</v>
      </c>
      <c r="H221" s="148">
        <v>1</v>
      </c>
      <c r="I221" s="147">
        <v>3.18</v>
      </c>
      <c r="J221" s="149"/>
      <c r="K221" s="143">
        <f t="shared" si="10"/>
        <v>0</v>
      </c>
      <c r="L221">
        <f t="shared" si="11"/>
        <v>0</v>
      </c>
      <c r="M221" s="124"/>
      <c r="N221" s="124"/>
      <c r="O221" s="110"/>
      <c r="P221" s="117"/>
      <c r="T221" s="54"/>
    </row>
    <row r="222" spans="1:33" ht="13.35" customHeight="1">
      <c r="A222" s="35" t="s">
        <v>519</v>
      </c>
      <c r="B222" s="36" t="s">
        <v>515</v>
      </c>
      <c r="C222" s="36" t="s">
        <v>16</v>
      </c>
      <c r="D222" s="37" t="s">
        <v>520</v>
      </c>
      <c r="E222" s="27">
        <v>498</v>
      </c>
      <c r="F222" s="126">
        <f t="shared" si="9"/>
        <v>498</v>
      </c>
      <c r="G222" s="144" t="s">
        <v>18</v>
      </c>
      <c r="H222" s="145">
        <v>1</v>
      </c>
      <c r="I222" s="144">
        <v>4.21</v>
      </c>
      <c r="J222" s="146"/>
      <c r="K222" s="143">
        <f t="shared" si="10"/>
        <v>0</v>
      </c>
      <c r="L222">
        <f t="shared" si="11"/>
        <v>0</v>
      </c>
      <c r="M222" s="124"/>
      <c r="N222" s="124"/>
      <c r="O222" s="110"/>
      <c r="P222" s="117"/>
    </row>
    <row r="223" spans="1:33" ht="13.35" customHeight="1">
      <c r="A223" s="31" t="s">
        <v>521</v>
      </c>
      <c r="B223" s="32" t="s">
        <v>522</v>
      </c>
      <c r="C223" s="32" t="s">
        <v>16</v>
      </c>
      <c r="D223" s="33" t="s">
        <v>523</v>
      </c>
      <c r="E223" s="34">
        <v>430</v>
      </c>
      <c r="F223" s="127">
        <f t="shared" si="9"/>
        <v>430</v>
      </c>
      <c r="G223" s="147" t="s">
        <v>18</v>
      </c>
      <c r="H223" s="148">
        <v>1</v>
      </c>
      <c r="I223" s="147">
        <v>3.78</v>
      </c>
      <c r="J223" s="149"/>
      <c r="K223" s="143">
        <f t="shared" si="10"/>
        <v>0</v>
      </c>
      <c r="L223">
        <f t="shared" si="11"/>
        <v>0</v>
      </c>
      <c r="M223" s="124"/>
      <c r="N223" s="124"/>
      <c r="O223" s="110"/>
      <c r="P223" s="111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</row>
    <row r="224" spans="1:33" ht="13.35" customHeight="1">
      <c r="A224" s="35" t="s">
        <v>524</v>
      </c>
      <c r="B224" s="36" t="s">
        <v>525</v>
      </c>
      <c r="C224" s="36" t="s">
        <v>16</v>
      </c>
      <c r="D224" s="37" t="s">
        <v>526</v>
      </c>
      <c r="E224" s="27">
        <v>625</v>
      </c>
      <c r="F224" s="126">
        <f t="shared" si="9"/>
        <v>625</v>
      </c>
      <c r="G224" s="144" t="s">
        <v>18</v>
      </c>
      <c r="H224" s="145">
        <v>1</v>
      </c>
      <c r="I224" s="144">
        <v>5.93</v>
      </c>
      <c r="J224" s="146"/>
      <c r="K224" s="143">
        <f t="shared" si="10"/>
        <v>0</v>
      </c>
      <c r="L224">
        <f t="shared" si="11"/>
        <v>0</v>
      </c>
      <c r="M224" s="124"/>
      <c r="N224" s="124"/>
      <c r="O224" s="110"/>
      <c r="P224" s="111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</row>
    <row r="225" spans="1:20" ht="13.35" customHeight="1">
      <c r="A225" s="31" t="s">
        <v>527</v>
      </c>
      <c r="B225" s="32" t="s">
        <v>525</v>
      </c>
      <c r="C225" s="32" t="s">
        <v>16</v>
      </c>
      <c r="D225" s="33" t="s">
        <v>528</v>
      </c>
      <c r="E225" s="34">
        <v>820</v>
      </c>
      <c r="F225" s="127">
        <f t="shared" si="9"/>
        <v>820</v>
      </c>
      <c r="G225" s="147" t="s">
        <v>18</v>
      </c>
      <c r="H225" s="148">
        <v>1</v>
      </c>
      <c r="I225" s="147">
        <v>7.77</v>
      </c>
      <c r="J225" s="149"/>
      <c r="K225" s="143">
        <f t="shared" si="10"/>
        <v>0</v>
      </c>
      <c r="L225">
        <f t="shared" si="11"/>
        <v>0</v>
      </c>
      <c r="M225" s="124"/>
      <c r="N225" s="124"/>
      <c r="O225" s="110"/>
      <c r="P225" s="111"/>
    </row>
    <row r="226" spans="1:20" ht="13.35" customHeight="1">
      <c r="A226" s="35" t="s">
        <v>529</v>
      </c>
      <c r="B226" s="36" t="s">
        <v>530</v>
      </c>
      <c r="C226" s="36" t="s">
        <v>16</v>
      </c>
      <c r="D226" s="37" t="s">
        <v>531</v>
      </c>
      <c r="E226" s="27">
        <v>487</v>
      </c>
      <c r="F226" s="126">
        <f t="shared" si="9"/>
        <v>487</v>
      </c>
      <c r="G226" s="144" t="s">
        <v>18</v>
      </c>
      <c r="H226" s="145">
        <v>1</v>
      </c>
      <c r="I226" s="144">
        <v>4.03</v>
      </c>
      <c r="J226" s="146"/>
      <c r="K226" s="143">
        <f t="shared" si="10"/>
        <v>0</v>
      </c>
      <c r="L226">
        <f t="shared" si="11"/>
        <v>0</v>
      </c>
      <c r="M226" s="124"/>
      <c r="N226" s="124"/>
      <c r="O226" s="110"/>
      <c r="P226" s="111"/>
      <c r="T226" s="53"/>
    </row>
    <row r="227" spans="1:20" ht="13.35" customHeight="1">
      <c r="A227" s="31" t="s">
        <v>532</v>
      </c>
      <c r="B227" s="32" t="s">
        <v>530</v>
      </c>
      <c r="C227" s="32" t="s">
        <v>16</v>
      </c>
      <c r="D227" s="33" t="s">
        <v>533</v>
      </c>
      <c r="E227" s="34">
        <v>689</v>
      </c>
      <c r="F227" s="127">
        <f t="shared" si="9"/>
        <v>689</v>
      </c>
      <c r="G227" s="147" t="s">
        <v>18</v>
      </c>
      <c r="H227" s="148">
        <v>1</v>
      </c>
      <c r="I227" s="147">
        <v>5.98</v>
      </c>
      <c r="J227" s="149"/>
      <c r="K227" s="143">
        <f t="shared" si="10"/>
        <v>0</v>
      </c>
      <c r="L227">
        <f t="shared" si="11"/>
        <v>0</v>
      </c>
      <c r="M227" s="124"/>
      <c r="N227" s="124"/>
      <c r="O227" s="110"/>
      <c r="P227" s="111"/>
      <c r="T227" s="53"/>
    </row>
    <row r="228" spans="1:20" ht="13.35" customHeight="1">
      <c r="A228" s="35" t="s">
        <v>534</v>
      </c>
      <c r="B228" s="36" t="s">
        <v>530</v>
      </c>
      <c r="C228" s="36" t="s">
        <v>16</v>
      </c>
      <c r="D228" s="37" t="s">
        <v>535</v>
      </c>
      <c r="E228" s="27">
        <v>880</v>
      </c>
      <c r="F228" s="126">
        <f t="shared" si="9"/>
        <v>880</v>
      </c>
      <c r="G228" s="144" t="s">
        <v>18</v>
      </c>
      <c r="H228" s="145">
        <v>1</v>
      </c>
      <c r="I228" s="144">
        <v>7.86</v>
      </c>
      <c r="J228" s="146"/>
      <c r="K228" s="143">
        <f t="shared" si="10"/>
        <v>0</v>
      </c>
      <c r="L228">
        <f t="shared" si="11"/>
        <v>0</v>
      </c>
      <c r="M228" s="124"/>
      <c r="N228" s="124"/>
      <c r="O228" s="110"/>
      <c r="P228" s="111"/>
      <c r="T228" s="53"/>
    </row>
    <row r="229" spans="1:20" ht="13.35" customHeight="1">
      <c r="A229" s="31" t="s">
        <v>536</v>
      </c>
      <c r="B229" s="32" t="s">
        <v>537</v>
      </c>
      <c r="C229" s="32" t="s">
        <v>16</v>
      </c>
      <c r="D229" s="33" t="s">
        <v>538</v>
      </c>
      <c r="E229" s="34">
        <v>255</v>
      </c>
      <c r="F229" s="127">
        <f t="shared" si="9"/>
        <v>255</v>
      </c>
      <c r="G229" s="147" t="s">
        <v>18</v>
      </c>
      <c r="H229" s="148">
        <v>1</v>
      </c>
      <c r="I229" s="147">
        <v>2.06</v>
      </c>
      <c r="J229" s="149"/>
      <c r="K229" s="143">
        <f t="shared" si="10"/>
        <v>0</v>
      </c>
      <c r="L229">
        <f t="shared" si="11"/>
        <v>0</v>
      </c>
      <c r="M229" s="124"/>
      <c r="N229" s="124"/>
      <c r="O229" s="110"/>
      <c r="P229" s="111"/>
      <c r="T229" s="53"/>
    </row>
    <row r="230" spans="1:20" ht="13.35" customHeight="1">
      <c r="A230" s="35" t="s">
        <v>539</v>
      </c>
      <c r="B230" s="36" t="s">
        <v>537</v>
      </c>
      <c r="C230" s="36" t="s">
        <v>16</v>
      </c>
      <c r="D230" s="37" t="s">
        <v>540</v>
      </c>
      <c r="E230" s="27">
        <v>346</v>
      </c>
      <c r="F230" s="126">
        <f t="shared" si="9"/>
        <v>346</v>
      </c>
      <c r="G230" s="144" t="s">
        <v>18</v>
      </c>
      <c r="H230" s="145">
        <v>1</v>
      </c>
      <c r="I230" s="144">
        <v>2.97</v>
      </c>
      <c r="J230" s="146"/>
      <c r="K230" s="143">
        <f t="shared" si="10"/>
        <v>0</v>
      </c>
      <c r="L230">
        <f t="shared" si="11"/>
        <v>0</v>
      </c>
      <c r="M230" s="124"/>
      <c r="N230" s="124"/>
      <c r="O230" s="110"/>
      <c r="P230" s="111"/>
      <c r="T230" s="53"/>
    </row>
    <row r="231" spans="1:20" ht="13.35" customHeight="1">
      <c r="A231" s="31" t="s">
        <v>541</v>
      </c>
      <c r="B231" s="32" t="s">
        <v>537</v>
      </c>
      <c r="C231" s="32" t="s">
        <v>16</v>
      </c>
      <c r="D231" s="33" t="s">
        <v>542</v>
      </c>
      <c r="E231" s="34">
        <v>435</v>
      </c>
      <c r="F231" s="127">
        <f t="shared" si="9"/>
        <v>435</v>
      </c>
      <c r="G231" s="147" t="s">
        <v>18</v>
      </c>
      <c r="H231" s="148">
        <v>1</v>
      </c>
      <c r="I231" s="147">
        <v>3.92</v>
      </c>
      <c r="J231" s="149"/>
      <c r="K231" s="143">
        <f t="shared" si="10"/>
        <v>0</v>
      </c>
      <c r="L231">
        <f t="shared" si="11"/>
        <v>0</v>
      </c>
      <c r="M231" s="124"/>
      <c r="N231" s="124"/>
      <c r="O231" s="110"/>
      <c r="P231" s="111"/>
      <c r="T231" s="53"/>
    </row>
    <row r="232" spans="1:20" ht="13.35" customHeight="1">
      <c r="A232" s="35" t="s">
        <v>543</v>
      </c>
      <c r="B232" s="36" t="s">
        <v>544</v>
      </c>
      <c r="C232" s="36" t="s">
        <v>16</v>
      </c>
      <c r="D232" s="37" t="s">
        <v>545</v>
      </c>
      <c r="E232" s="27">
        <v>370</v>
      </c>
      <c r="F232" s="126">
        <f t="shared" si="9"/>
        <v>370</v>
      </c>
      <c r="G232" s="144" t="s">
        <v>18</v>
      </c>
      <c r="H232" s="145">
        <v>1</v>
      </c>
      <c r="I232" s="144">
        <v>2.54</v>
      </c>
      <c r="J232" s="146"/>
      <c r="K232" s="143">
        <f t="shared" si="10"/>
        <v>0</v>
      </c>
      <c r="L232">
        <f t="shared" si="11"/>
        <v>0</v>
      </c>
      <c r="M232" s="124"/>
      <c r="N232" s="124"/>
      <c r="O232" s="110"/>
      <c r="P232" s="111"/>
      <c r="T232" s="53"/>
    </row>
    <row r="233" spans="1:20" ht="13.35" customHeight="1">
      <c r="A233" s="31" t="s">
        <v>546</v>
      </c>
      <c r="B233" s="32" t="s">
        <v>544</v>
      </c>
      <c r="C233" s="32" t="s">
        <v>16</v>
      </c>
      <c r="D233" s="33" t="s">
        <v>547</v>
      </c>
      <c r="E233" s="34">
        <v>527</v>
      </c>
      <c r="F233" s="127">
        <f t="shared" si="9"/>
        <v>527</v>
      </c>
      <c r="G233" s="147" t="s">
        <v>18</v>
      </c>
      <c r="H233" s="148">
        <v>1</v>
      </c>
      <c r="I233" s="147">
        <v>3.81</v>
      </c>
      <c r="J233" s="149"/>
      <c r="K233" s="143">
        <f t="shared" si="10"/>
        <v>0</v>
      </c>
      <c r="L233">
        <f t="shared" si="11"/>
        <v>0</v>
      </c>
      <c r="M233" s="124"/>
      <c r="N233" s="124"/>
      <c r="O233" s="110"/>
      <c r="P233" s="111"/>
      <c r="T233" s="53"/>
    </row>
    <row r="234" spans="1:20" ht="13.35" customHeight="1">
      <c r="A234" s="35" t="s">
        <v>548</v>
      </c>
      <c r="B234" s="36" t="s">
        <v>544</v>
      </c>
      <c r="C234" s="36" t="s">
        <v>16</v>
      </c>
      <c r="D234" s="37" t="s">
        <v>549</v>
      </c>
      <c r="E234" s="27">
        <v>686</v>
      </c>
      <c r="F234" s="126">
        <f t="shared" si="9"/>
        <v>686</v>
      </c>
      <c r="G234" s="144" t="s">
        <v>18</v>
      </c>
      <c r="H234" s="145">
        <v>1</v>
      </c>
      <c r="I234" s="144">
        <v>5.08</v>
      </c>
      <c r="J234" s="146"/>
      <c r="K234" s="143">
        <f t="shared" si="10"/>
        <v>0</v>
      </c>
      <c r="L234">
        <f t="shared" si="11"/>
        <v>0</v>
      </c>
      <c r="M234" s="124"/>
      <c r="N234" s="124"/>
      <c r="O234" s="110"/>
      <c r="P234" s="111"/>
      <c r="T234" s="53"/>
    </row>
    <row r="235" spans="1:20" ht="13.35" customHeight="1">
      <c r="A235" s="31" t="s">
        <v>1507</v>
      </c>
      <c r="B235" s="32" t="s">
        <v>1517</v>
      </c>
      <c r="C235" s="32" t="s">
        <v>16</v>
      </c>
      <c r="D235" s="33" t="s">
        <v>1501</v>
      </c>
      <c r="E235" s="34">
        <v>285</v>
      </c>
      <c r="F235" s="127">
        <f t="shared" si="9"/>
        <v>285</v>
      </c>
      <c r="G235" s="147" t="s">
        <v>18</v>
      </c>
      <c r="H235" s="148">
        <v>1</v>
      </c>
      <c r="I235" s="147">
        <v>2.4500000000000002</v>
      </c>
      <c r="J235" s="149"/>
      <c r="K235" s="143">
        <f t="shared" si="10"/>
        <v>0</v>
      </c>
      <c r="L235">
        <f t="shared" si="11"/>
        <v>0</v>
      </c>
      <c r="M235" s="124"/>
      <c r="N235" s="124"/>
      <c r="O235" s="110"/>
      <c r="P235" s="111"/>
      <c r="T235" s="53"/>
    </row>
    <row r="236" spans="1:20" ht="13.35" customHeight="1">
      <c r="A236" s="35" t="s">
        <v>1508</v>
      </c>
      <c r="B236" s="36" t="s">
        <v>1517</v>
      </c>
      <c r="C236" s="36" t="s">
        <v>16</v>
      </c>
      <c r="D236" s="37" t="s">
        <v>1502</v>
      </c>
      <c r="E236" s="27">
        <v>390</v>
      </c>
      <c r="F236" s="126">
        <f t="shared" si="9"/>
        <v>390</v>
      </c>
      <c r="G236" s="144" t="s">
        <v>18</v>
      </c>
      <c r="H236" s="145">
        <v>1</v>
      </c>
      <c r="I236" s="144">
        <v>3.75</v>
      </c>
      <c r="J236" s="146"/>
      <c r="K236" s="143">
        <f t="shared" si="10"/>
        <v>0</v>
      </c>
      <c r="L236">
        <f t="shared" si="11"/>
        <v>0</v>
      </c>
      <c r="M236" s="124"/>
      <c r="N236" s="124"/>
      <c r="O236" s="110"/>
      <c r="P236" s="111"/>
      <c r="T236" s="53"/>
    </row>
    <row r="237" spans="1:20" ht="13.35" customHeight="1">
      <c r="A237" s="31" t="s">
        <v>1509</v>
      </c>
      <c r="B237" s="32" t="s">
        <v>1518</v>
      </c>
      <c r="C237" s="32" t="s">
        <v>16</v>
      </c>
      <c r="D237" s="33" t="s">
        <v>1503</v>
      </c>
      <c r="E237" s="34">
        <v>53</v>
      </c>
      <c r="F237" s="127">
        <f t="shared" si="9"/>
        <v>53</v>
      </c>
      <c r="G237" s="147" t="s">
        <v>18</v>
      </c>
      <c r="H237" s="148">
        <v>1</v>
      </c>
      <c r="I237" s="147">
        <v>5.8999999999999997E-2</v>
      </c>
      <c r="J237" s="149"/>
      <c r="K237" s="143">
        <f t="shared" si="10"/>
        <v>0</v>
      </c>
      <c r="L237">
        <f t="shared" si="11"/>
        <v>0</v>
      </c>
      <c r="M237" s="124"/>
      <c r="N237" s="124"/>
      <c r="O237" s="110"/>
      <c r="P237" s="111"/>
      <c r="T237" s="53"/>
    </row>
    <row r="238" spans="1:20" ht="13.35" customHeight="1">
      <c r="A238" s="35" t="s">
        <v>1510</v>
      </c>
      <c r="B238" s="36" t="s">
        <v>1519</v>
      </c>
      <c r="C238" s="36" t="s">
        <v>16</v>
      </c>
      <c r="D238" s="37" t="s">
        <v>1504</v>
      </c>
      <c r="E238" s="27">
        <v>410</v>
      </c>
      <c r="F238" s="126">
        <f t="shared" si="9"/>
        <v>410</v>
      </c>
      <c r="G238" s="144" t="s">
        <v>18</v>
      </c>
      <c r="H238" s="145">
        <v>1</v>
      </c>
      <c r="I238" s="144">
        <v>3.7</v>
      </c>
      <c r="J238" s="146"/>
      <c r="K238" s="143">
        <f t="shared" si="10"/>
        <v>0</v>
      </c>
      <c r="L238">
        <f t="shared" si="11"/>
        <v>0</v>
      </c>
      <c r="M238" s="124"/>
      <c r="N238" s="124"/>
      <c r="O238" s="110"/>
      <c r="P238" s="111"/>
      <c r="T238" s="53"/>
    </row>
    <row r="239" spans="1:20" ht="13.35" customHeight="1">
      <c r="A239" s="31" t="s">
        <v>1511</v>
      </c>
      <c r="B239" s="32" t="s">
        <v>1520</v>
      </c>
      <c r="C239" s="32" t="s">
        <v>16</v>
      </c>
      <c r="D239" s="33" t="s">
        <v>1505</v>
      </c>
      <c r="E239" s="34">
        <v>580</v>
      </c>
      <c r="F239" s="127">
        <f t="shared" si="9"/>
        <v>580</v>
      </c>
      <c r="G239" s="147" t="s">
        <v>18</v>
      </c>
      <c r="H239" s="148">
        <v>1</v>
      </c>
      <c r="I239" s="147">
        <v>5.65</v>
      </c>
      <c r="J239" s="149"/>
      <c r="K239" s="143">
        <f t="shared" si="10"/>
        <v>0</v>
      </c>
      <c r="L239">
        <f t="shared" si="11"/>
        <v>0</v>
      </c>
      <c r="M239" s="124"/>
      <c r="N239" s="124"/>
      <c r="O239" s="110"/>
      <c r="P239" s="111"/>
      <c r="T239" s="53"/>
    </row>
    <row r="240" spans="1:20" ht="13.35" customHeight="1">
      <c r="A240" s="35" t="s">
        <v>1512</v>
      </c>
      <c r="B240" s="36" t="s">
        <v>1521</v>
      </c>
      <c r="C240" s="36" t="s">
        <v>16</v>
      </c>
      <c r="D240" s="37" t="s">
        <v>1506</v>
      </c>
      <c r="E240" s="27">
        <v>66</v>
      </c>
      <c r="F240" s="126">
        <f t="shared" si="9"/>
        <v>66</v>
      </c>
      <c r="G240" s="144" t="s">
        <v>18</v>
      </c>
      <c r="H240" s="145">
        <v>1</v>
      </c>
      <c r="I240" s="144">
        <v>9.6000000000000002E-2</v>
      </c>
      <c r="J240" s="146"/>
      <c r="K240" s="143">
        <f t="shared" si="10"/>
        <v>0</v>
      </c>
      <c r="L240">
        <f t="shared" si="11"/>
        <v>0</v>
      </c>
      <c r="M240" s="124"/>
      <c r="N240" s="124"/>
      <c r="O240" s="110"/>
      <c r="P240" s="111"/>
      <c r="T240" s="53"/>
    </row>
    <row r="241" spans="1:20" ht="13.35" customHeight="1">
      <c r="A241" s="31" t="s">
        <v>550</v>
      </c>
      <c r="B241" s="32" t="s">
        <v>551</v>
      </c>
      <c r="C241" s="32" t="s">
        <v>16</v>
      </c>
      <c r="D241" s="33" t="s">
        <v>552</v>
      </c>
      <c r="E241" s="34">
        <v>1680</v>
      </c>
      <c r="F241" s="127">
        <f t="shared" si="9"/>
        <v>1680</v>
      </c>
      <c r="G241" s="147" t="s">
        <v>18</v>
      </c>
      <c r="H241" s="148">
        <v>1</v>
      </c>
      <c r="I241" s="147">
        <v>14.5</v>
      </c>
      <c r="J241" s="149"/>
      <c r="K241" s="143">
        <f t="shared" si="10"/>
        <v>0</v>
      </c>
      <c r="L241">
        <f t="shared" si="11"/>
        <v>0</v>
      </c>
      <c r="M241" s="124"/>
      <c r="N241" s="124"/>
      <c r="O241" s="110"/>
      <c r="P241" s="111"/>
      <c r="T241" s="53"/>
    </row>
    <row r="242" spans="1:20" ht="13.35" customHeight="1">
      <c r="A242" s="35" t="s">
        <v>553</v>
      </c>
      <c r="B242" s="36" t="s">
        <v>551</v>
      </c>
      <c r="C242" s="36" t="s">
        <v>16</v>
      </c>
      <c r="D242" s="37" t="s">
        <v>554</v>
      </c>
      <c r="E242" s="177">
        <v>955</v>
      </c>
      <c r="F242" s="178">
        <f t="shared" si="9"/>
        <v>955</v>
      </c>
      <c r="G242" s="179" t="s">
        <v>18</v>
      </c>
      <c r="H242" s="180">
        <v>1</v>
      </c>
      <c r="I242" s="179">
        <v>8.27</v>
      </c>
      <c r="J242" s="156"/>
      <c r="K242" s="143">
        <f t="shared" si="10"/>
        <v>0</v>
      </c>
      <c r="L242">
        <f t="shared" si="11"/>
        <v>0</v>
      </c>
      <c r="M242" s="124"/>
      <c r="N242" s="124"/>
      <c r="O242" s="110"/>
      <c r="P242" s="111"/>
      <c r="T242" s="54"/>
    </row>
    <row r="243" spans="1:20" ht="13.35" customHeight="1">
      <c r="A243" s="31" t="s">
        <v>555</v>
      </c>
      <c r="B243" s="32" t="s">
        <v>551</v>
      </c>
      <c r="C243" s="32" t="s">
        <v>16</v>
      </c>
      <c r="D243" s="33" t="s">
        <v>556</v>
      </c>
      <c r="E243" s="34">
        <v>955</v>
      </c>
      <c r="F243" s="127">
        <f t="shared" si="9"/>
        <v>955</v>
      </c>
      <c r="G243" s="147" t="s">
        <v>18</v>
      </c>
      <c r="H243" s="148">
        <v>1</v>
      </c>
      <c r="I243" s="147">
        <v>8.27</v>
      </c>
      <c r="J243" s="149"/>
      <c r="K243" s="143">
        <f t="shared" si="10"/>
        <v>0</v>
      </c>
      <c r="L243">
        <f t="shared" si="11"/>
        <v>0</v>
      </c>
      <c r="M243" s="124"/>
      <c r="N243" s="124"/>
      <c r="O243" s="110"/>
      <c r="P243" s="111"/>
      <c r="T243" s="54"/>
    </row>
    <row r="244" spans="1:20" ht="13.35" customHeight="1">
      <c r="A244" s="35" t="s">
        <v>557</v>
      </c>
      <c r="B244" s="36" t="s">
        <v>558</v>
      </c>
      <c r="C244" s="36" t="s">
        <v>16</v>
      </c>
      <c r="D244" s="37" t="s">
        <v>559</v>
      </c>
      <c r="E244" s="27">
        <v>42</v>
      </c>
      <c r="F244" s="126">
        <f>E244</f>
        <v>42</v>
      </c>
      <c r="G244" s="144" t="s">
        <v>560</v>
      </c>
      <c r="H244" s="145">
        <v>50</v>
      </c>
      <c r="I244" s="144">
        <v>1</v>
      </c>
      <c r="J244" s="146"/>
      <c r="K244" s="143">
        <f t="shared" si="10"/>
        <v>0</v>
      </c>
      <c r="L244">
        <f t="shared" si="11"/>
        <v>0</v>
      </c>
      <c r="M244" s="124"/>
      <c r="N244" s="124"/>
      <c r="O244" s="110"/>
      <c r="P244" s="111"/>
      <c r="Q244" s="49"/>
      <c r="R244" s="50"/>
      <c r="S244" s="51"/>
      <c r="T244" s="54"/>
    </row>
    <row r="245" spans="1:20" ht="13.35" customHeight="1">
      <c r="A245" s="31" t="s">
        <v>561</v>
      </c>
      <c r="B245" s="32" t="s">
        <v>562</v>
      </c>
      <c r="C245" s="32" t="s">
        <v>16</v>
      </c>
      <c r="D245" s="33" t="s">
        <v>563</v>
      </c>
      <c r="E245" s="34">
        <v>42</v>
      </c>
      <c r="F245" s="127">
        <f>E245</f>
        <v>42</v>
      </c>
      <c r="G245" s="147" t="s">
        <v>560</v>
      </c>
      <c r="H245" s="148">
        <v>50</v>
      </c>
      <c r="I245" s="147">
        <v>1</v>
      </c>
      <c r="J245" s="149"/>
      <c r="K245" s="143">
        <f t="shared" si="10"/>
        <v>0</v>
      </c>
      <c r="L245">
        <f t="shared" si="11"/>
        <v>0</v>
      </c>
      <c r="M245" s="124"/>
      <c r="N245" s="124"/>
      <c r="O245" s="110"/>
      <c r="P245" s="111"/>
    </row>
    <row r="246" spans="1:20" ht="13.35" customHeight="1">
      <c r="A246" s="35" t="s">
        <v>564</v>
      </c>
      <c r="B246" s="36" t="s">
        <v>565</v>
      </c>
      <c r="C246" s="36" t="s">
        <v>566</v>
      </c>
      <c r="D246" s="37" t="s">
        <v>567</v>
      </c>
      <c r="E246" s="27">
        <v>128</v>
      </c>
      <c r="F246" s="126">
        <f t="shared" si="9"/>
        <v>128</v>
      </c>
      <c r="G246" s="144" t="s">
        <v>560</v>
      </c>
      <c r="H246" s="145">
        <v>50</v>
      </c>
      <c r="I246" s="144">
        <v>1</v>
      </c>
      <c r="J246" s="146"/>
      <c r="K246" s="143">
        <f t="shared" si="10"/>
        <v>0</v>
      </c>
      <c r="L246">
        <f t="shared" si="11"/>
        <v>0</v>
      </c>
      <c r="M246" s="124"/>
      <c r="N246" s="124"/>
      <c r="O246" s="110"/>
      <c r="P246" s="111"/>
    </row>
    <row r="247" spans="1:20" ht="13.35" customHeight="1">
      <c r="A247" s="31" t="s">
        <v>568</v>
      </c>
      <c r="B247" s="32" t="s">
        <v>569</v>
      </c>
      <c r="C247" s="32" t="s">
        <v>16</v>
      </c>
      <c r="D247" s="33" t="s">
        <v>570</v>
      </c>
      <c r="E247" s="34">
        <v>181</v>
      </c>
      <c r="F247" s="127">
        <f t="shared" si="9"/>
        <v>181</v>
      </c>
      <c r="G247" s="147" t="s">
        <v>560</v>
      </c>
      <c r="H247" s="148" t="s">
        <v>571</v>
      </c>
      <c r="I247" s="147">
        <v>1</v>
      </c>
      <c r="J247" s="149"/>
      <c r="K247" s="143">
        <f t="shared" si="10"/>
        <v>0</v>
      </c>
      <c r="L247">
        <f t="shared" si="11"/>
        <v>0</v>
      </c>
      <c r="M247" s="124"/>
      <c r="N247" s="124"/>
      <c r="O247" s="110"/>
      <c r="P247" s="111"/>
      <c r="T247" s="53"/>
    </row>
    <row r="248" spans="1:20" ht="13.35" customHeight="1">
      <c r="A248" s="35" t="s">
        <v>572</v>
      </c>
      <c r="B248" s="36" t="s">
        <v>573</v>
      </c>
      <c r="C248" s="36" t="s">
        <v>16</v>
      </c>
      <c r="D248" s="37" t="s">
        <v>574</v>
      </c>
      <c r="E248" s="27">
        <v>180</v>
      </c>
      <c r="F248" s="126">
        <f t="shared" si="9"/>
        <v>180</v>
      </c>
      <c r="G248" s="144" t="s">
        <v>560</v>
      </c>
      <c r="H248" s="145" t="s">
        <v>571</v>
      </c>
      <c r="I248" s="144">
        <v>1</v>
      </c>
      <c r="J248" s="146"/>
      <c r="K248" s="143">
        <f t="shared" si="10"/>
        <v>0</v>
      </c>
      <c r="L248">
        <f t="shared" si="11"/>
        <v>0</v>
      </c>
      <c r="M248" s="124"/>
      <c r="N248" s="124"/>
      <c r="O248" s="110"/>
      <c r="P248" s="111"/>
      <c r="T248" s="53"/>
    </row>
    <row r="249" spans="1:20" ht="13.35" customHeight="1">
      <c r="A249" s="31" t="s">
        <v>575</v>
      </c>
      <c r="B249" s="32" t="s">
        <v>576</v>
      </c>
      <c r="C249" s="32" t="s">
        <v>16</v>
      </c>
      <c r="D249" s="33" t="s">
        <v>577</v>
      </c>
      <c r="E249" s="34">
        <v>171</v>
      </c>
      <c r="F249" s="127">
        <f t="shared" si="9"/>
        <v>171</v>
      </c>
      <c r="G249" s="147" t="s">
        <v>560</v>
      </c>
      <c r="H249" s="148" t="s">
        <v>578</v>
      </c>
      <c r="I249" s="147">
        <v>1</v>
      </c>
      <c r="J249" s="149"/>
      <c r="K249" s="143">
        <f t="shared" si="10"/>
        <v>0</v>
      </c>
      <c r="L249">
        <f t="shared" si="11"/>
        <v>0</v>
      </c>
      <c r="M249" s="124"/>
      <c r="N249" s="124"/>
      <c r="O249" s="110"/>
      <c r="P249" s="111"/>
      <c r="T249" s="53"/>
    </row>
    <row r="250" spans="1:20" ht="13.35" customHeight="1">
      <c r="A250" s="35" t="s">
        <v>579</v>
      </c>
      <c r="B250" s="36" t="s">
        <v>580</v>
      </c>
      <c r="C250" s="36" t="s">
        <v>16</v>
      </c>
      <c r="D250" s="37" t="s">
        <v>581</v>
      </c>
      <c r="E250" s="27">
        <v>188</v>
      </c>
      <c r="F250" s="126">
        <f t="shared" si="9"/>
        <v>188</v>
      </c>
      <c r="G250" s="144" t="s">
        <v>560</v>
      </c>
      <c r="H250" s="145" t="s">
        <v>571</v>
      </c>
      <c r="I250" s="144">
        <v>1</v>
      </c>
      <c r="J250" s="146"/>
      <c r="K250" s="143">
        <f t="shared" si="10"/>
        <v>0</v>
      </c>
      <c r="L250">
        <f t="shared" si="11"/>
        <v>0</v>
      </c>
      <c r="M250" s="124"/>
      <c r="N250" s="124"/>
      <c r="O250" s="110"/>
      <c r="P250" s="111"/>
      <c r="T250" s="53"/>
    </row>
    <row r="251" spans="1:20" ht="13.35" customHeight="1">
      <c r="A251" s="31" t="s">
        <v>582</v>
      </c>
      <c r="B251" s="32" t="s">
        <v>583</v>
      </c>
      <c r="C251" s="32" t="s">
        <v>16</v>
      </c>
      <c r="D251" s="33" t="s">
        <v>584</v>
      </c>
      <c r="E251" s="34">
        <v>69</v>
      </c>
      <c r="F251" s="127">
        <f t="shared" si="9"/>
        <v>69</v>
      </c>
      <c r="G251" s="147" t="s">
        <v>560</v>
      </c>
      <c r="H251" s="148">
        <v>50</v>
      </c>
      <c r="I251" s="147">
        <v>1</v>
      </c>
      <c r="J251" s="149"/>
      <c r="K251" s="143">
        <f t="shared" si="10"/>
        <v>0</v>
      </c>
      <c r="L251">
        <f t="shared" si="11"/>
        <v>0</v>
      </c>
      <c r="M251" s="124"/>
      <c r="N251" s="124"/>
      <c r="O251" s="110"/>
      <c r="P251" s="111"/>
      <c r="T251" s="53"/>
    </row>
    <row r="252" spans="1:20" ht="13.35" customHeight="1">
      <c r="A252" s="35" t="s">
        <v>585</v>
      </c>
      <c r="B252" s="36" t="s">
        <v>586</v>
      </c>
      <c r="C252" s="36" t="s">
        <v>16</v>
      </c>
      <c r="D252" s="37" t="s">
        <v>587</v>
      </c>
      <c r="E252" s="27">
        <v>42</v>
      </c>
      <c r="F252" s="126">
        <f>E252</f>
        <v>42</v>
      </c>
      <c r="G252" s="144" t="s">
        <v>560</v>
      </c>
      <c r="H252" s="145">
        <v>20</v>
      </c>
      <c r="I252" s="144">
        <v>1</v>
      </c>
      <c r="J252" s="146"/>
      <c r="K252" s="143">
        <f t="shared" si="10"/>
        <v>0</v>
      </c>
      <c r="L252">
        <f t="shared" si="11"/>
        <v>0</v>
      </c>
      <c r="M252" s="124"/>
      <c r="N252" s="124"/>
      <c r="O252" s="110"/>
      <c r="P252" s="111"/>
    </row>
    <row r="253" spans="1:20" ht="13.35" customHeight="1">
      <c r="A253" s="31" t="s">
        <v>588</v>
      </c>
      <c r="B253" s="32" t="s">
        <v>589</v>
      </c>
      <c r="C253" s="32" t="s">
        <v>16</v>
      </c>
      <c r="D253" s="33" t="s">
        <v>590</v>
      </c>
      <c r="E253" s="34">
        <v>58</v>
      </c>
      <c r="F253" s="127">
        <f t="shared" si="9"/>
        <v>58</v>
      </c>
      <c r="G253" s="147" t="s">
        <v>18</v>
      </c>
      <c r="H253" s="148">
        <v>1</v>
      </c>
      <c r="I253" s="147">
        <v>0.43</v>
      </c>
      <c r="J253" s="149"/>
      <c r="K253" s="143">
        <f t="shared" si="10"/>
        <v>0</v>
      </c>
      <c r="L253">
        <f t="shared" si="11"/>
        <v>0</v>
      </c>
      <c r="M253" s="124"/>
      <c r="N253" s="124"/>
      <c r="O253" s="110"/>
      <c r="P253" s="117"/>
    </row>
    <row r="254" spans="1:20" ht="13.35" customHeight="1">
      <c r="A254" s="35" t="s">
        <v>591</v>
      </c>
      <c r="B254" s="36" t="s">
        <v>589</v>
      </c>
      <c r="C254" s="36" t="s">
        <v>16</v>
      </c>
      <c r="D254" s="37" t="s">
        <v>592</v>
      </c>
      <c r="E254" s="27">
        <v>20</v>
      </c>
      <c r="F254" s="126">
        <f t="shared" si="9"/>
        <v>20</v>
      </c>
      <c r="G254" s="144" t="s">
        <v>18</v>
      </c>
      <c r="H254" s="145">
        <v>1</v>
      </c>
      <c r="I254" s="144">
        <v>0.09</v>
      </c>
      <c r="J254" s="146"/>
      <c r="K254" s="143">
        <f t="shared" si="10"/>
        <v>0</v>
      </c>
      <c r="L254">
        <f t="shared" si="11"/>
        <v>0</v>
      </c>
      <c r="M254" s="124"/>
      <c r="N254" s="124"/>
      <c r="O254" s="110"/>
      <c r="P254" s="111"/>
    </row>
    <row r="255" spans="1:20" ht="13.35" customHeight="1">
      <c r="A255" s="31" t="s">
        <v>593</v>
      </c>
      <c r="B255" s="32" t="s">
        <v>594</v>
      </c>
      <c r="C255" s="32" t="s">
        <v>16</v>
      </c>
      <c r="D255" s="33" t="s">
        <v>595</v>
      </c>
      <c r="E255" s="34">
        <v>32</v>
      </c>
      <c r="F255" s="127">
        <f t="shared" si="9"/>
        <v>32</v>
      </c>
      <c r="G255" s="147" t="s">
        <v>18</v>
      </c>
      <c r="H255" s="148">
        <v>1</v>
      </c>
      <c r="I255" s="147">
        <v>0.12</v>
      </c>
      <c r="J255" s="149"/>
      <c r="K255" s="143">
        <f t="shared" si="10"/>
        <v>0</v>
      </c>
      <c r="L255">
        <f t="shared" si="11"/>
        <v>0</v>
      </c>
      <c r="M255" s="124"/>
      <c r="N255" s="124"/>
      <c r="O255" s="110"/>
      <c r="P255" s="111"/>
    </row>
    <row r="256" spans="1:20" ht="13.35" customHeight="1">
      <c r="A256" s="55" t="s">
        <v>596</v>
      </c>
      <c r="B256" s="56" t="s">
        <v>15</v>
      </c>
      <c r="C256" s="56" t="s">
        <v>597</v>
      </c>
      <c r="D256" s="57" t="s">
        <v>598</v>
      </c>
      <c r="E256" s="58">
        <v>135.5</v>
      </c>
      <c r="F256" s="128">
        <f t="shared" si="9"/>
        <v>135.5</v>
      </c>
      <c r="G256" s="150" t="s">
        <v>18</v>
      </c>
      <c r="H256" s="151">
        <v>1</v>
      </c>
      <c r="I256" s="150">
        <v>0.14000000000000001</v>
      </c>
      <c r="J256" s="146"/>
      <c r="K256" s="143">
        <f t="shared" si="10"/>
        <v>0</v>
      </c>
      <c r="L256">
        <f t="shared" si="11"/>
        <v>0</v>
      </c>
      <c r="M256" s="124"/>
      <c r="N256" s="124"/>
      <c r="O256" s="112"/>
      <c r="P256" s="118"/>
      <c r="T256" s="53"/>
    </row>
    <row r="257" spans="1:25" ht="13.35" customHeight="1">
      <c r="A257" s="59" t="s">
        <v>599</v>
      </c>
      <c r="B257" s="60" t="s">
        <v>20</v>
      </c>
      <c r="C257" s="60" t="s">
        <v>597</v>
      </c>
      <c r="D257" s="61" t="s">
        <v>600</v>
      </c>
      <c r="E257" s="62">
        <v>100.5</v>
      </c>
      <c r="F257" s="129">
        <f t="shared" si="9"/>
        <v>100.5</v>
      </c>
      <c r="G257" s="152" t="s">
        <v>18</v>
      </c>
      <c r="H257" s="153">
        <v>1</v>
      </c>
      <c r="I257" s="152">
        <v>0.11</v>
      </c>
      <c r="J257" s="149"/>
      <c r="K257" s="143">
        <f t="shared" si="10"/>
        <v>0</v>
      </c>
      <c r="L257">
        <f t="shared" si="11"/>
        <v>0</v>
      </c>
      <c r="M257" s="124"/>
      <c r="N257" s="124"/>
      <c r="O257" s="112"/>
      <c r="P257" s="118"/>
      <c r="T257" s="53"/>
    </row>
    <row r="258" spans="1:25" ht="13.35" customHeight="1">
      <c r="A258" s="55" t="s">
        <v>601</v>
      </c>
      <c r="B258" s="56" t="s">
        <v>602</v>
      </c>
      <c r="C258" s="56" t="s">
        <v>597</v>
      </c>
      <c r="D258" s="57" t="s">
        <v>603</v>
      </c>
      <c r="E258" s="58">
        <v>98</v>
      </c>
      <c r="F258" s="128">
        <f t="shared" si="9"/>
        <v>98</v>
      </c>
      <c r="G258" s="150" t="s">
        <v>18</v>
      </c>
      <c r="H258" s="151">
        <v>1</v>
      </c>
      <c r="I258" s="150">
        <v>0.11</v>
      </c>
      <c r="J258" s="146"/>
      <c r="K258" s="143">
        <f t="shared" si="10"/>
        <v>0</v>
      </c>
      <c r="L258">
        <f t="shared" si="11"/>
        <v>0</v>
      </c>
      <c r="M258" s="124"/>
      <c r="N258" s="124"/>
      <c r="O258" s="112"/>
      <c r="P258" s="118"/>
      <c r="T258" s="53"/>
    </row>
    <row r="259" spans="1:25" ht="13.35" customHeight="1">
      <c r="A259" s="59" t="s">
        <v>604</v>
      </c>
      <c r="B259" s="60" t="s">
        <v>605</v>
      </c>
      <c r="C259" s="60" t="s">
        <v>597</v>
      </c>
      <c r="D259" s="61" t="s">
        <v>606</v>
      </c>
      <c r="E259" s="62">
        <v>73.8</v>
      </c>
      <c r="F259" s="129">
        <f t="shared" si="9"/>
        <v>73.8</v>
      </c>
      <c r="G259" s="152" t="s">
        <v>18</v>
      </c>
      <c r="H259" s="153">
        <v>1</v>
      </c>
      <c r="I259" s="152">
        <v>0.9</v>
      </c>
      <c r="J259" s="149"/>
      <c r="K259" s="143">
        <f t="shared" si="10"/>
        <v>0</v>
      </c>
      <c r="L259">
        <f t="shared" si="11"/>
        <v>0</v>
      </c>
      <c r="M259" s="124"/>
      <c r="N259" s="124"/>
      <c r="O259" s="112"/>
      <c r="P259" s="118"/>
      <c r="T259" s="53"/>
    </row>
    <row r="260" spans="1:25" ht="13.35" customHeight="1">
      <c r="A260" s="55" t="s">
        <v>607</v>
      </c>
      <c r="B260" s="56" t="s">
        <v>608</v>
      </c>
      <c r="C260" s="56" t="s">
        <v>597</v>
      </c>
      <c r="D260" s="57" t="s">
        <v>609</v>
      </c>
      <c r="E260" s="58">
        <v>111.6</v>
      </c>
      <c r="F260" s="128">
        <f t="shared" si="9"/>
        <v>111.6</v>
      </c>
      <c r="G260" s="150" t="s">
        <v>18</v>
      </c>
      <c r="H260" s="151">
        <v>1</v>
      </c>
      <c r="I260" s="150">
        <v>0.12</v>
      </c>
      <c r="J260" s="146"/>
      <c r="K260" s="143">
        <f t="shared" si="10"/>
        <v>0</v>
      </c>
      <c r="L260">
        <f t="shared" si="11"/>
        <v>0</v>
      </c>
      <c r="M260" s="124"/>
      <c r="N260" s="124"/>
      <c r="O260" s="112"/>
      <c r="P260" s="113"/>
      <c r="T260" s="53"/>
    </row>
    <row r="261" spans="1:25" ht="13.35" customHeight="1">
      <c r="A261" s="59" t="s">
        <v>610</v>
      </c>
      <c r="B261" s="60" t="s">
        <v>611</v>
      </c>
      <c r="C261" s="60" t="s">
        <v>597</v>
      </c>
      <c r="D261" s="61" t="s">
        <v>612</v>
      </c>
      <c r="E261" s="62">
        <v>138.19999999999999</v>
      </c>
      <c r="F261" s="129">
        <f t="shared" si="9"/>
        <v>138.19999999999999</v>
      </c>
      <c r="G261" s="152" t="s">
        <v>18</v>
      </c>
      <c r="H261" s="153">
        <v>1</v>
      </c>
      <c r="I261" s="152">
        <v>0.16</v>
      </c>
      <c r="J261" s="149"/>
      <c r="K261" s="143">
        <f t="shared" si="10"/>
        <v>0</v>
      </c>
      <c r="L261">
        <f t="shared" si="11"/>
        <v>0</v>
      </c>
      <c r="M261" s="124"/>
      <c r="N261" s="124"/>
      <c r="O261" s="112"/>
      <c r="P261" s="118"/>
      <c r="T261" s="53"/>
    </row>
    <row r="262" spans="1:25" ht="13.35" customHeight="1">
      <c r="A262" s="55" t="s">
        <v>613</v>
      </c>
      <c r="B262" s="56" t="s">
        <v>44</v>
      </c>
      <c r="C262" s="56" t="s">
        <v>597</v>
      </c>
      <c r="D262" s="57" t="s">
        <v>614</v>
      </c>
      <c r="E262" s="58">
        <v>190</v>
      </c>
      <c r="F262" s="128">
        <f t="shared" si="9"/>
        <v>190</v>
      </c>
      <c r="G262" s="150" t="s">
        <v>18</v>
      </c>
      <c r="H262" s="151">
        <v>1</v>
      </c>
      <c r="I262" s="150">
        <v>0.21</v>
      </c>
      <c r="J262" s="146"/>
      <c r="K262" s="143">
        <f t="shared" si="10"/>
        <v>0</v>
      </c>
      <c r="L262">
        <f t="shared" si="11"/>
        <v>0</v>
      </c>
      <c r="M262" s="124"/>
      <c r="N262" s="124"/>
      <c r="O262" s="112"/>
      <c r="P262" s="118"/>
      <c r="T262" s="53"/>
    </row>
    <row r="263" spans="1:25" ht="13.35" customHeight="1">
      <c r="A263" s="59" t="s">
        <v>615</v>
      </c>
      <c r="B263" s="60" t="s">
        <v>44</v>
      </c>
      <c r="C263" s="60" t="s">
        <v>597</v>
      </c>
      <c r="D263" s="61" t="s">
        <v>616</v>
      </c>
      <c r="E263" s="62">
        <v>103</v>
      </c>
      <c r="F263" s="129">
        <f t="shared" si="9"/>
        <v>103</v>
      </c>
      <c r="G263" s="152" t="s">
        <v>18</v>
      </c>
      <c r="H263" s="153">
        <v>1</v>
      </c>
      <c r="I263" s="152">
        <v>0.14000000000000001</v>
      </c>
      <c r="J263" s="149"/>
      <c r="K263" s="143">
        <f t="shared" si="10"/>
        <v>0</v>
      </c>
      <c r="L263">
        <f t="shared" si="11"/>
        <v>0</v>
      </c>
      <c r="M263" s="124"/>
      <c r="N263" s="124"/>
      <c r="O263" s="112"/>
      <c r="P263" s="118"/>
      <c r="T263" s="53"/>
    </row>
    <row r="264" spans="1:25" ht="13.35" customHeight="1">
      <c r="A264" s="55" t="s">
        <v>617</v>
      </c>
      <c r="B264" s="56" t="s">
        <v>618</v>
      </c>
      <c r="C264" s="56" t="s">
        <v>597</v>
      </c>
      <c r="D264" s="57" t="s">
        <v>619</v>
      </c>
      <c r="E264" s="58">
        <v>126.6</v>
      </c>
      <c r="F264" s="128">
        <f t="shared" si="9"/>
        <v>126.6</v>
      </c>
      <c r="G264" s="150" t="s">
        <v>18</v>
      </c>
      <c r="H264" s="151">
        <v>1</v>
      </c>
      <c r="I264" s="150">
        <v>0.13400000000000001</v>
      </c>
      <c r="J264" s="146"/>
      <c r="K264" s="143">
        <f t="shared" si="10"/>
        <v>0</v>
      </c>
      <c r="L264">
        <f t="shared" si="11"/>
        <v>0</v>
      </c>
      <c r="M264" s="124"/>
      <c r="N264" s="124"/>
      <c r="O264" s="112"/>
      <c r="P264" s="118"/>
      <c r="T264" s="53"/>
    </row>
    <row r="265" spans="1:25" ht="13.35" customHeight="1">
      <c r="A265" s="59" t="s">
        <v>620</v>
      </c>
      <c r="B265" s="60" t="s">
        <v>618</v>
      </c>
      <c r="C265" s="60" t="s">
        <v>597</v>
      </c>
      <c r="D265" s="61" t="s">
        <v>621</v>
      </c>
      <c r="E265" s="62">
        <v>129</v>
      </c>
      <c r="F265" s="129">
        <f t="shared" si="9"/>
        <v>129</v>
      </c>
      <c r="G265" s="152" t="s">
        <v>18</v>
      </c>
      <c r="H265" s="153">
        <v>1</v>
      </c>
      <c r="I265" s="152">
        <v>0.16</v>
      </c>
      <c r="J265" s="149"/>
      <c r="K265" s="143">
        <f t="shared" si="10"/>
        <v>0</v>
      </c>
      <c r="L265">
        <f t="shared" si="11"/>
        <v>0</v>
      </c>
      <c r="M265" s="124"/>
      <c r="N265" s="124"/>
      <c r="O265" s="112"/>
      <c r="P265" s="118"/>
      <c r="T265" s="53"/>
    </row>
    <row r="266" spans="1:25" ht="13.35" customHeight="1">
      <c r="A266" s="55" t="s">
        <v>622</v>
      </c>
      <c r="B266" s="56" t="s">
        <v>623</v>
      </c>
      <c r="C266" s="56" t="s">
        <v>597</v>
      </c>
      <c r="D266" s="57" t="s">
        <v>624</v>
      </c>
      <c r="E266" s="58">
        <v>218</v>
      </c>
      <c r="F266" s="128">
        <f t="shared" si="9"/>
        <v>218</v>
      </c>
      <c r="G266" s="150" t="s">
        <v>18</v>
      </c>
      <c r="H266" s="151">
        <v>1</v>
      </c>
      <c r="I266" s="150">
        <v>0.24</v>
      </c>
      <c r="J266" s="146"/>
      <c r="K266" s="143">
        <f t="shared" si="10"/>
        <v>0</v>
      </c>
      <c r="L266">
        <f t="shared" si="11"/>
        <v>0</v>
      </c>
      <c r="M266" s="124"/>
      <c r="N266" s="124"/>
      <c r="O266" s="112"/>
      <c r="P266" s="118"/>
      <c r="T266" s="53"/>
      <c r="U266" s="54"/>
      <c r="V266" s="54"/>
      <c r="W266" s="54"/>
      <c r="X266" s="54"/>
      <c r="Y266" s="54"/>
    </row>
    <row r="267" spans="1:25" ht="13.35" customHeight="1">
      <c r="A267" s="59" t="s">
        <v>625</v>
      </c>
      <c r="B267" s="60" t="s">
        <v>626</v>
      </c>
      <c r="C267" s="60" t="s">
        <v>597</v>
      </c>
      <c r="D267" s="61" t="s">
        <v>627</v>
      </c>
      <c r="E267" s="62">
        <v>339</v>
      </c>
      <c r="F267" s="129">
        <f t="shared" si="9"/>
        <v>339</v>
      </c>
      <c r="G267" s="152" t="s">
        <v>18</v>
      </c>
      <c r="H267" s="153">
        <v>1</v>
      </c>
      <c r="I267" s="152">
        <v>0.42</v>
      </c>
      <c r="J267" s="149"/>
      <c r="K267" s="143">
        <f t="shared" si="10"/>
        <v>0</v>
      </c>
      <c r="L267">
        <f t="shared" si="11"/>
        <v>0</v>
      </c>
      <c r="M267" s="124"/>
      <c r="N267" s="124"/>
      <c r="O267" s="112"/>
      <c r="P267" s="118"/>
      <c r="T267" s="53"/>
      <c r="U267" s="54"/>
      <c r="V267" s="54"/>
      <c r="W267" s="54"/>
      <c r="X267" s="54"/>
      <c r="Y267" s="54"/>
    </row>
    <row r="268" spans="1:25" ht="13.35" customHeight="1">
      <c r="A268" s="55" t="s">
        <v>628</v>
      </c>
      <c r="B268" s="56" t="s">
        <v>79</v>
      </c>
      <c r="C268" s="56" t="s">
        <v>597</v>
      </c>
      <c r="D268" s="57" t="s">
        <v>629</v>
      </c>
      <c r="E268" s="58">
        <v>196</v>
      </c>
      <c r="F268" s="128">
        <f t="shared" si="9"/>
        <v>196</v>
      </c>
      <c r="G268" s="150" t="s">
        <v>18</v>
      </c>
      <c r="H268" s="151">
        <v>1</v>
      </c>
      <c r="I268" s="150">
        <v>0.24399999999999999</v>
      </c>
      <c r="J268" s="146"/>
      <c r="K268" s="143">
        <f t="shared" si="10"/>
        <v>0</v>
      </c>
      <c r="L268">
        <f t="shared" si="11"/>
        <v>0</v>
      </c>
      <c r="M268" s="124"/>
      <c r="N268" s="124"/>
      <c r="O268" s="112"/>
      <c r="P268" s="118"/>
    </row>
    <row r="269" spans="1:25" ht="13.35" customHeight="1">
      <c r="A269" s="59" t="s">
        <v>630</v>
      </c>
      <c r="B269" s="60" t="s">
        <v>100</v>
      </c>
      <c r="C269" s="60" t="s">
        <v>597</v>
      </c>
      <c r="D269" s="61" t="s">
        <v>631</v>
      </c>
      <c r="E269" s="62">
        <v>367</v>
      </c>
      <c r="F269" s="129">
        <f t="shared" si="9"/>
        <v>367</v>
      </c>
      <c r="G269" s="152" t="s">
        <v>18</v>
      </c>
      <c r="H269" s="153">
        <v>1</v>
      </c>
      <c r="I269" s="152">
        <v>0.45900000000000002</v>
      </c>
      <c r="J269" s="149"/>
      <c r="K269" s="143">
        <f t="shared" si="10"/>
        <v>0</v>
      </c>
      <c r="L269">
        <f t="shared" si="11"/>
        <v>0</v>
      </c>
      <c r="M269" s="124"/>
      <c r="N269" s="124"/>
      <c r="O269" s="112"/>
      <c r="P269" s="118"/>
    </row>
    <row r="270" spans="1:25" ht="13.35" customHeight="1">
      <c r="A270" s="55" t="s">
        <v>632</v>
      </c>
      <c r="B270" s="56" t="s">
        <v>633</v>
      </c>
      <c r="C270" s="56" t="s">
        <v>597</v>
      </c>
      <c r="D270" s="57" t="s">
        <v>634</v>
      </c>
      <c r="E270" s="58">
        <v>207</v>
      </c>
      <c r="F270" s="128">
        <f t="shared" si="9"/>
        <v>207</v>
      </c>
      <c r="G270" s="150" t="s">
        <v>18</v>
      </c>
      <c r="H270" s="151">
        <v>1</v>
      </c>
      <c r="I270" s="150">
        <v>0.28999999999999998</v>
      </c>
      <c r="J270" s="146"/>
      <c r="K270" s="143">
        <f t="shared" si="10"/>
        <v>0</v>
      </c>
      <c r="L270">
        <f t="shared" si="11"/>
        <v>0</v>
      </c>
      <c r="M270" s="124"/>
      <c r="N270" s="124"/>
      <c r="O270" s="112"/>
      <c r="P270" s="118"/>
      <c r="T270" s="54"/>
    </row>
    <row r="271" spans="1:25" ht="13.35" customHeight="1">
      <c r="A271" s="59" t="s">
        <v>635</v>
      </c>
      <c r="B271" s="60" t="s">
        <v>636</v>
      </c>
      <c r="C271" s="60" t="s">
        <v>597</v>
      </c>
      <c r="D271" s="61" t="s">
        <v>637</v>
      </c>
      <c r="E271" s="62">
        <v>257</v>
      </c>
      <c r="F271" s="129">
        <f t="shared" si="9"/>
        <v>257</v>
      </c>
      <c r="G271" s="152" t="s">
        <v>18</v>
      </c>
      <c r="H271" s="153">
        <v>1</v>
      </c>
      <c r="I271" s="152">
        <v>0.308</v>
      </c>
      <c r="J271" s="149"/>
      <c r="K271" s="143">
        <f t="shared" si="10"/>
        <v>0</v>
      </c>
      <c r="L271">
        <f t="shared" si="11"/>
        <v>0</v>
      </c>
      <c r="M271" s="124"/>
      <c r="N271" s="124"/>
      <c r="O271" s="112"/>
      <c r="P271" s="118"/>
      <c r="T271" s="54"/>
    </row>
    <row r="272" spans="1:25" ht="13.35" customHeight="1">
      <c r="A272" s="55" t="s">
        <v>638</v>
      </c>
      <c r="B272" s="56" t="s">
        <v>636</v>
      </c>
      <c r="C272" s="56" t="s">
        <v>597</v>
      </c>
      <c r="D272" s="57" t="s">
        <v>639</v>
      </c>
      <c r="E272" s="58">
        <v>130</v>
      </c>
      <c r="F272" s="128">
        <f t="shared" si="9"/>
        <v>130</v>
      </c>
      <c r="G272" s="150" t="s">
        <v>18</v>
      </c>
      <c r="H272" s="151">
        <v>1</v>
      </c>
      <c r="I272" s="150">
        <v>0.17</v>
      </c>
      <c r="J272" s="146"/>
      <c r="K272" s="143">
        <f t="shared" si="10"/>
        <v>0</v>
      </c>
      <c r="L272">
        <f t="shared" si="11"/>
        <v>0</v>
      </c>
      <c r="M272" s="124"/>
      <c r="N272" s="124"/>
      <c r="O272" s="112"/>
      <c r="P272" s="118"/>
      <c r="T272" s="54"/>
    </row>
    <row r="273" spans="1:20" ht="13.35" customHeight="1">
      <c r="A273" s="59" t="s">
        <v>640</v>
      </c>
      <c r="B273" s="60" t="s">
        <v>636</v>
      </c>
      <c r="C273" s="60" t="s">
        <v>597</v>
      </c>
      <c r="D273" s="61" t="s">
        <v>641</v>
      </c>
      <c r="E273" s="62">
        <v>142.5</v>
      </c>
      <c r="F273" s="129">
        <f t="shared" si="9"/>
        <v>142.5</v>
      </c>
      <c r="G273" s="152" t="s">
        <v>18</v>
      </c>
      <c r="H273" s="153">
        <v>1</v>
      </c>
      <c r="I273" s="152">
        <v>0.16</v>
      </c>
      <c r="J273" s="149"/>
      <c r="K273" s="143">
        <f t="shared" si="10"/>
        <v>0</v>
      </c>
      <c r="L273">
        <f t="shared" si="11"/>
        <v>0</v>
      </c>
      <c r="M273" s="124"/>
      <c r="N273" s="124"/>
      <c r="O273" s="112"/>
      <c r="P273" s="118"/>
      <c r="T273" s="54"/>
    </row>
    <row r="274" spans="1:20" ht="13.35" customHeight="1">
      <c r="A274" s="55" t="s">
        <v>642</v>
      </c>
      <c r="B274" s="56" t="s">
        <v>115</v>
      </c>
      <c r="C274" s="56" t="s">
        <v>597</v>
      </c>
      <c r="D274" s="57" t="s">
        <v>643</v>
      </c>
      <c r="E274" s="58">
        <v>227.7</v>
      </c>
      <c r="F274" s="128">
        <f t="shared" si="9"/>
        <v>227.7</v>
      </c>
      <c r="G274" s="150" t="s">
        <v>18</v>
      </c>
      <c r="H274" s="151">
        <v>1</v>
      </c>
      <c r="I274" s="150">
        <v>0.17</v>
      </c>
      <c r="J274" s="146"/>
      <c r="K274" s="143">
        <f t="shared" si="10"/>
        <v>0</v>
      </c>
      <c r="L274">
        <f t="shared" si="11"/>
        <v>0</v>
      </c>
      <c r="M274" s="124"/>
      <c r="N274" s="124"/>
      <c r="O274" s="112"/>
      <c r="P274" s="113"/>
      <c r="T274" s="54"/>
    </row>
    <row r="275" spans="1:20" ht="13.35" customHeight="1">
      <c r="A275" s="59" t="s">
        <v>644</v>
      </c>
      <c r="B275" s="60" t="s">
        <v>115</v>
      </c>
      <c r="C275" s="60" t="s">
        <v>597</v>
      </c>
      <c r="D275" s="61" t="s">
        <v>645</v>
      </c>
      <c r="E275" s="62">
        <v>201.8</v>
      </c>
      <c r="F275" s="129">
        <f t="shared" ref="F275:F338" si="12">ROUND(E275*$K$5,2)</f>
        <v>201.8</v>
      </c>
      <c r="G275" s="152" t="s">
        <v>18</v>
      </c>
      <c r="H275" s="153">
        <v>1</v>
      </c>
      <c r="I275" s="152">
        <v>0.15</v>
      </c>
      <c r="J275" s="149"/>
      <c r="K275" s="143">
        <f t="shared" si="10"/>
        <v>0</v>
      </c>
      <c r="L275">
        <f t="shared" si="11"/>
        <v>0</v>
      </c>
      <c r="M275" s="124"/>
      <c r="N275" s="124"/>
      <c r="O275" s="112"/>
      <c r="P275" s="118"/>
      <c r="T275" s="54"/>
    </row>
    <row r="276" spans="1:20" ht="13.35" customHeight="1">
      <c r="A276" s="55" t="s">
        <v>646</v>
      </c>
      <c r="B276" s="56" t="s">
        <v>647</v>
      </c>
      <c r="C276" s="56" t="s">
        <v>597</v>
      </c>
      <c r="D276" s="57" t="s">
        <v>648</v>
      </c>
      <c r="E276" s="58">
        <v>61</v>
      </c>
      <c r="F276" s="128">
        <f t="shared" si="12"/>
        <v>61</v>
      </c>
      <c r="G276" s="150" t="s">
        <v>121</v>
      </c>
      <c r="H276" s="151">
        <v>1</v>
      </c>
      <c r="I276" s="150">
        <v>6.5000000000000002E-2</v>
      </c>
      <c r="J276" s="146"/>
      <c r="K276" s="143">
        <f t="shared" ref="K276:K339" si="13">F276*J276</f>
        <v>0</v>
      </c>
      <c r="L276">
        <f t="shared" ref="L276:L339" si="14">I276*J276</f>
        <v>0</v>
      </c>
      <c r="M276" s="124"/>
      <c r="N276" s="124"/>
      <c r="O276" s="112"/>
      <c r="P276" s="118"/>
      <c r="T276" s="54"/>
    </row>
    <row r="277" spans="1:20" ht="13.35" customHeight="1">
      <c r="A277" s="59" t="s">
        <v>649</v>
      </c>
      <c r="B277" s="60" t="s">
        <v>650</v>
      </c>
      <c r="C277" s="60" t="s">
        <v>597</v>
      </c>
      <c r="D277" s="61" t="s">
        <v>651</v>
      </c>
      <c r="E277" s="62">
        <v>230</v>
      </c>
      <c r="F277" s="129">
        <f t="shared" si="12"/>
        <v>230</v>
      </c>
      <c r="G277" s="152" t="s">
        <v>18</v>
      </c>
      <c r="H277" s="153">
        <v>1</v>
      </c>
      <c r="I277" s="152">
        <v>0.24</v>
      </c>
      <c r="J277" s="149"/>
      <c r="K277" s="143">
        <f t="shared" si="13"/>
        <v>0</v>
      </c>
      <c r="L277">
        <f t="shared" si="14"/>
        <v>0</v>
      </c>
      <c r="M277" s="124"/>
      <c r="N277" s="124"/>
      <c r="O277" s="112"/>
      <c r="P277" s="118"/>
      <c r="T277" s="30"/>
    </row>
    <row r="278" spans="1:20" ht="13.35" customHeight="1">
      <c r="A278" s="55" t="s">
        <v>652</v>
      </c>
      <c r="B278" s="56" t="s">
        <v>653</v>
      </c>
      <c r="C278" s="56" t="s">
        <v>597</v>
      </c>
      <c r="D278" s="57" t="s">
        <v>654</v>
      </c>
      <c r="E278" s="58">
        <v>241</v>
      </c>
      <c r="F278" s="128">
        <f t="shared" si="12"/>
        <v>241</v>
      </c>
      <c r="G278" s="150" t="s">
        <v>18</v>
      </c>
      <c r="H278" s="151">
        <v>1</v>
      </c>
      <c r="I278" s="150">
        <v>0.28999999999999998</v>
      </c>
      <c r="J278" s="146"/>
      <c r="K278" s="143">
        <f t="shared" si="13"/>
        <v>0</v>
      </c>
      <c r="L278">
        <f t="shared" si="14"/>
        <v>0</v>
      </c>
      <c r="M278" s="124"/>
      <c r="N278" s="124"/>
      <c r="O278" s="112"/>
      <c r="P278" s="118"/>
    </row>
    <row r="279" spans="1:20" ht="13.35" customHeight="1">
      <c r="A279" s="59" t="s">
        <v>655</v>
      </c>
      <c r="B279" s="60" t="s">
        <v>656</v>
      </c>
      <c r="C279" s="60" t="s">
        <v>597</v>
      </c>
      <c r="D279" s="61" t="s">
        <v>657</v>
      </c>
      <c r="E279" s="62">
        <v>259</v>
      </c>
      <c r="F279" s="129">
        <f t="shared" si="12"/>
        <v>259</v>
      </c>
      <c r="G279" s="152" t="s">
        <v>18</v>
      </c>
      <c r="H279" s="153">
        <v>1</v>
      </c>
      <c r="I279" s="152">
        <v>0.31</v>
      </c>
      <c r="J279" s="149"/>
      <c r="K279" s="143">
        <f t="shared" si="13"/>
        <v>0</v>
      </c>
      <c r="L279">
        <f t="shared" si="14"/>
        <v>0</v>
      </c>
      <c r="M279" s="124"/>
      <c r="N279" s="124"/>
      <c r="O279" s="112"/>
      <c r="P279" s="118"/>
    </row>
    <row r="280" spans="1:20" ht="13.35" customHeight="1">
      <c r="A280" s="55" t="s">
        <v>658</v>
      </c>
      <c r="B280" s="56" t="s">
        <v>659</v>
      </c>
      <c r="C280" s="56" t="s">
        <v>597</v>
      </c>
      <c r="D280" s="57" t="s">
        <v>660</v>
      </c>
      <c r="E280" s="58">
        <v>282</v>
      </c>
      <c r="F280" s="128">
        <f t="shared" si="12"/>
        <v>282</v>
      </c>
      <c r="G280" s="150" t="s">
        <v>18</v>
      </c>
      <c r="H280" s="151">
        <v>1</v>
      </c>
      <c r="I280" s="150">
        <v>0.34</v>
      </c>
      <c r="J280" s="146"/>
      <c r="K280" s="143">
        <f t="shared" si="13"/>
        <v>0</v>
      </c>
      <c r="L280">
        <f t="shared" si="14"/>
        <v>0</v>
      </c>
      <c r="M280" s="124"/>
      <c r="N280" s="124"/>
      <c r="O280" s="112"/>
      <c r="P280" s="118"/>
    </row>
    <row r="281" spans="1:20" ht="13.35" customHeight="1">
      <c r="A281" s="59" t="s">
        <v>661</v>
      </c>
      <c r="B281" s="60" t="s">
        <v>170</v>
      </c>
      <c r="C281" s="60" t="s">
        <v>597</v>
      </c>
      <c r="D281" s="61" t="s">
        <v>662</v>
      </c>
      <c r="E281" s="62">
        <v>205</v>
      </c>
      <c r="F281" s="129">
        <f t="shared" si="12"/>
        <v>205</v>
      </c>
      <c r="G281" s="152" t="s">
        <v>18</v>
      </c>
      <c r="H281" s="153">
        <v>1</v>
      </c>
      <c r="I281" s="152">
        <v>0.22800000000000001</v>
      </c>
      <c r="J281" s="149"/>
      <c r="K281" s="143">
        <f t="shared" si="13"/>
        <v>0</v>
      </c>
      <c r="L281">
        <f t="shared" si="14"/>
        <v>0</v>
      </c>
      <c r="M281" s="124"/>
      <c r="N281" s="124"/>
      <c r="O281" s="112"/>
      <c r="P281" s="118"/>
    </row>
    <row r="282" spans="1:20" ht="13.35" customHeight="1">
      <c r="A282" s="55" t="s">
        <v>663</v>
      </c>
      <c r="B282" s="56" t="s">
        <v>664</v>
      </c>
      <c r="C282" s="56" t="s">
        <v>597</v>
      </c>
      <c r="D282" s="57" t="s">
        <v>665</v>
      </c>
      <c r="E282" s="58">
        <v>213</v>
      </c>
      <c r="F282" s="128">
        <f t="shared" si="12"/>
        <v>213</v>
      </c>
      <c r="G282" s="150" t="s">
        <v>18</v>
      </c>
      <c r="H282" s="151">
        <v>1</v>
      </c>
      <c r="I282" s="150">
        <v>0.23200000000000001</v>
      </c>
      <c r="J282" s="146"/>
      <c r="K282" s="143">
        <f t="shared" si="13"/>
        <v>0</v>
      </c>
      <c r="L282">
        <f t="shared" si="14"/>
        <v>0</v>
      </c>
      <c r="M282" s="124"/>
      <c r="N282" s="124"/>
      <c r="O282" s="112"/>
      <c r="P282" s="118"/>
    </row>
    <row r="283" spans="1:20" ht="13.35" customHeight="1">
      <c r="A283" s="59" t="s">
        <v>666</v>
      </c>
      <c r="B283" s="60" t="s">
        <v>664</v>
      </c>
      <c r="C283" s="60" t="s">
        <v>597</v>
      </c>
      <c r="D283" s="61" t="s">
        <v>667</v>
      </c>
      <c r="E283" s="62">
        <v>202</v>
      </c>
      <c r="F283" s="129">
        <f t="shared" si="12"/>
        <v>202</v>
      </c>
      <c r="G283" s="152" t="s">
        <v>18</v>
      </c>
      <c r="H283" s="153">
        <v>1</v>
      </c>
      <c r="I283" s="152">
        <v>0.17</v>
      </c>
      <c r="J283" s="149"/>
      <c r="K283" s="143">
        <f t="shared" si="13"/>
        <v>0</v>
      </c>
      <c r="L283">
        <f t="shared" si="14"/>
        <v>0</v>
      </c>
      <c r="M283" s="124"/>
      <c r="N283" s="124"/>
      <c r="O283" s="112"/>
      <c r="P283" s="118"/>
    </row>
    <row r="284" spans="1:20" ht="13.35" customHeight="1">
      <c r="A284" s="55" t="s">
        <v>668</v>
      </c>
      <c r="B284" s="56" t="s">
        <v>669</v>
      </c>
      <c r="C284" s="56" t="s">
        <v>597</v>
      </c>
      <c r="D284" s="57" t="s">
        <v>670</v>
      </c>
      <c r="E284" s="58">
        <v>131</v>
      </c>
      <c r="F284" s="128">
        <f t="shared" si="12"/>
        <v>131</v>
      </c>
      <c r="G284" s="150" t="s">
        <v>18</v>
      </c>
      <c r="H284" s="151">
        <v>1</v>
      </c>
      <c r="I284" s="150">
        <v>0.17</v>
      </c>
      <c r="J284" s="146"/>
      <c r="K284" s="143">
        <f t="shared" si="13"/>
        <v>0</v>
      </c>
      <c r="L284">
        <f t="shared" si="14"/>
        <v>0</v>
      </c>
      <c r="M284" s="124"/>
      <c r="N284" s="124"/>
      <c r="O284" s="112"/>
      <c r="P284" s="118"/>
    </row>
    <row r="285" spans="1:20" ht="13.35" customHeight="1">
      <c r="A285" s="59" t="s">
        <v>671</v>
      </c>
      <c r="B285" s="60" t="s">
        <v>669</v>
      </c>
      <c r="C285" s="60" t="s">
        <v>597</v>
      </c>
      <c r="D285" s="61" t="s">
        <v>672</v>
      </c>
      <c r="E285" s="62">
        <v>158</v>
      </c>
      <c r="F285" s="129">
        <f t="shared" si="12"/>
        <v>158</v>
      </c>
      <c r="G285" s="152" t="s">
        <v>18</v>
      </c>
      <c r="H285" s="153">
        <v>1</v>
      </c>
      <c r="I285" s="152">
        <v>0.21</v>
      </c>
      <c r="J285" s="149"/>
      <c r="K285" s="143">
        <f t="shared" si="13"/>
        <v>0</v>
      </c>
      <c r="L285">
        <f t="shared" si="14"/>
        <v>0</v>
      </c>
      <c r="M285" s="124"/>
      <c r="N285" s="124"/>
      <c r="O285" s="112"/>
      <c r="P285" s="118"/>
    </row>
    <row r="286" spans="1:20" ht="13.35" customHeight="1">
      <c r="A286" s="55" t="s">
        <v>673</v>
      </c>
      <c r="B286" s="56" t="s">
        <v>669</v>
      </c>
      <c r="C286" s="56" t="s">
        <v>597</v>
      </c>
      <c r="D286" s="57" t="s">
        <v>674</v>
      </c>
      <c r="E286" s="58">
        <v>186</v>
      </c>
      <c r="F286" s="128">
        <f t="shared" si="12"/>
        <v>186</v>
      </c>
      <c r="G286" s="150" t="s">
        <v>18</v>
      </c>
      <c r="H286" s="151">
        <v>1</v>
      </c>
      <c r="I286" s="150">
        <v>0.25</v>
      </c>
      <c r="J286" s="146"/>
      <c r="K286" s="143">
        <f t="shared" si="13"/>
        <v>0</v>
      </c>
      <c r="L286">
        <f t="shared" si="14"/>
        <v>0</v>
      </c>
      <c r="M286" s="124"/>
      <c r="N286" s="124"/>
      <c r="O286" s="112"/>
      <c r="P286" s="118"/>
    </row>
    <row r="287" spans="1:20" ht="13.35" customHeight="1">
      <c r="A287" s="59" t="s">
        <v>675</v>
      </c>
      <c r="B287" s="60" t="s">
        <v>229</v>
      </c>
      <c r="C287" s="60" t="s">
        <v>597</v>
      </c>
      <c r="D287" s="61" t="s">
        <v>676</v>
      </c>
      <c r="E287" s="62">
        <v>213</v>
      </c>
      <c r="F287" s="129">
        <f t="shared" si="12"/>
        <v>213</v>
      </c>
      <c r="G287" s="152" t="s">
        <v>18</v>
      </c>
      <c r="H287" s="153">
        <v>1</v>
      </c>
      <c r="I287" s="152">
        <v>0.3</v>
      </c>
      <c r="J287" s="149"/>
      <c r="K287" s="143">
        <f t="shared" si="13"/>
        <v>0</v>
      </c>
      <c r="L287">
        <f t="shared" si="14"/>
        <v>0</v>
      </c>
      <c r="M287" s="124"/>
      <c r="N287" s="124"/>
      <c r="O287" s="112"/>
      <c r="P287" s="118"/>
    </row>
    <row r="288" spans="1:20" ht="13.35" customHeight="1">
      <c r="A288" s="55" t="s">
        <v>677</v>
      </c>
      <c r="B288" s="56" t="s">
        <v>669</v>
      </c>
      <c r="C288" s="56" t="s">
        <v>597</v>
      </c>
      <c r="D288" s="57" t="s">
        <v>678</v>
      </c>
      <c r="E288" s="58">
        <v>122</v>
      </c>
      <c r="F288" s="128">
        <f t="shared" si="12"/>
        <v>122</v>
      </c>
      <c r="G288" s="150" t="s">
        <v>18</v>
      </c>
      <c r="H288" s="151">
        <v>1</v>
      </c>
      <c r="I288" s="150">
        <v>0.15</v>
      </c>
      <c r="J288" s="146"/>
      <c r="K288" s="143">
        <f t="shared" si="13"/>
        <v>0</v>
      </c>
      <c r="L288">
        <f t="shared" si="14"/>
        <v>0</v>
      </c>
      <c r="M288" s="124"/>
      <c r="N288" s="124"/>
      <c r="O288" s="112"/>
      <c r="P288" s="118"/>
    </row>
    <row r="289" spans="1:16" ht="13.35" customHeight="1">
      <c r="A289" s="59" t="s">
        <v>679</v>
      </c>
      <c r="B289" s="60" t="s">
        <v>669</v>
      </c>
      <c r="C289" s="60" t="s">
        <v>597</v>
      </c>
      <c r="D289" s="61" t="s">
        <v>680</v>
      </c>
      <c r="E289" s="62">
        <v>149</v>
      </c>
      <c r="F289" s="129">
        <f t="shared" si="12"/>
        <v>149</v>
      </c>
      <c r="G289" s="152" t="s">
        <v>18</v>
      </c>
      <c r="H289" s="153">
        <v>1</v>
      </c>
      <c r="I289" s="152">
        <v>0.19</v>
      </c>
      <c r="J289" s="149"/>
      <c r="K289" s="143">
        <f t="shared" si="13"/>
        <v>0</v>
      </c>
      <c r="L289">
        <f t="shared" si="14"/>
        <v>0</v>
      </c>
      <c r="M289" s="124"/>
      <c r="N289" s="124"/>
      <c r="O289" s="112"/>
      <c r="P289" s="118"/>
    </row>
    <row r="290" spans="1:16" ht="13.35" customHeight="1">
      <c r="A290" s="55" t="s">
        <v>681</v>
      </c>
      <c r="B290" s="56" t="s">
        <v>669</v>
      </c>
      <c r="C290" s="56" t="s">
        <v>597</v>
      </c>
      <c r="D290" s="57" t="s">
        <v>682</v>
      </c>
      <c r="E290" s="58">
        <v>177</v>
      </c>
      <c r="F290" s="128">
        <f t="shared" si="12"/>
        <v>177</v>
      </c>
      <c r="G290" s="150" t="s">
        <v>18</v>
      </c>
      <c r="H290" s="151">
        <v>1</v>
      </c>
      <c r="I290" s="150">
        <v>0.23</v>
      </c>
      <c r="J290" s="146"/>
      <c r="K290" s="143">
        <f t="shared" si="13"/>
        <v>0</v>
      </c>
      <c r="L290">
        <f t="shared" si="14"/>
        <v>0</v>
      </c>
      <c r="M290" s="124"/>
      <c r="N290" s="124"/>
      <c r="O290" s="112"/>
      <c r="P290" s="118"/>
    </row>
    <row r="291" spans="1:16" ht="13.35" customHeight="1">
      <c r="A291" s="59" t="s">
        <v>683</v>
      </c>
      <c r="B291" s="60" t="s">
        <v>684</v>
      </c>
      <c r="C291" s="60" t="s">
        <v>597</v>
      </c>
      <c r="D291" s="61" t="s">
        <v>685</v>
      </c>
      <c r="E291" s="62">
        <v>96</v>
      </c>
      <c r="F291" s="129">
        <f t="shared" si="12"/>
        <v>96</v>
      </c>
      <c r="G291" s="152" t="s">
        <v>18</v>
      </c>
      <c r="H291" s="153">
        <v>1</v>
      </c>
      <c r="I291" s="152">
        <v>0.124</v>
      </c>
      <c r="J291" s="149"/>
      <c r="K291" s="143">
        <f t="shared" si="13"/>
        <v>0</v>
      </c>
      <c r="L291">
        <f t="shared" si="14"/>
        <v>0</v>
      </c>
      <c r="M291" s="124"/>
      <c r="N291" s="124"/>
      <c r="O291" s="112"/>
      <c r="P291" s="118"/>
    </row>
    <row r="292" spans="1:16" ht="13.35" customHeight="1">
      <c r="A292" s="55" t="s">
        <v>686</v>
      </c>
      <c r="B292" s="56" t="s">
        <v>260</v>
      </c>
      <c r="C292" s="56" t="s">
        <v>597</v>
      </c>
      <c r="D292" s="57" t="s">
        <v>687</v>
      </c>
      <c r="E292" s="58">
        <v>323.7</v>
      </c>
      <c r="F292" s="128">
        <f t="shared" si="12"/>
        <v>323.7</v>
      </c>
      <c r="G292" s="150" t="s">
        <v>18</v>
      </c>
      <c r="H292" s="151">
        <v>1</v>
      </c>
      <c r="I292" s="150">
        <v>0.41699999999999998</v>
      </c>
      <c r="J292" s="146"/>
      <c r="K292" s="143">
        <f t="shared" si="13"/>
        <v>0</v>
      </c>
      <c r="L292">
        <f t="shared" si="14"/>
        <v>0</v>
      </c>
      <c r="M292" s="124"/>
      <c r="N292" s="124"/>
      <c r="O292" s="112"/>
      <c r="P292" s="118"/>
    </row>
    <row r="293" spans="1:16" ht="13.35" customHeight="1">
      <c r="A293" s="59" t="s">
        <v>688</v>
      </c>
      <c r="B293" s="60" t="s">
        <v>260</v>
      </c>
      <c r="C293" s="60" t="s">
        <v>597</v>
      </c>
      <c r="D293" s="61" t="s">
        <v>689</v>
      </c>
      <c r="E293" s="62">
        <v>120</v>
      </c>
      <c r="F293" s="129">
        <f t="shared" si="12"/>
        <v>120</v>
      </c>
      <c r="G293" s="152" t="s">
        <v>18</v>
      </c>
      <c r="H293" s="153">
        <v>1</v>
      </c>
      <c r="I293" s="152">
        <v>0.2</v>
      </c>
      <c r="J293" s="149"/>
      <c r="K293" s="143">
        <f t="shared" si="13"/>
        <v>0</v>
      </c>
      <c r="L293">
        <f t="shared" si="14"/>
        <v>0</v>
      </c>
      <c r="M293" s="124"/>
      <c r="N293" s="124"/>
      <c r="O293" s="112"/>
      <c r="P293" s="118"/>
    </row>
    <row r="294" spans="1:16" ht="13.35" customHeight="1">
      <c r="A294" s="55" t="s">
        <v>690</v>
      </c>
      <c r="B294" s="56" t="s">
        <v>260</v>
      </c>
      <c r="C294" s="56" t="s">
        <v>597</v>
      </c>
      <c r="D294" s="57" t="s">
        <v>691</v>
      </c>
      <c r="E294" s="58">
        <v>231</v>
      </c>
      <c r="F294" s="128">
        <f t="shared" si="12"/>
        <v>231</v>
      </c>
      <c r="G294" s="150" t="s">
        <v>18</v>
      </c>
      <c r="H294" s="151">
        <v>1</v>
      </c>
      <c r="I294" s="150">
        <v>0.35</v>
      </c>
      <c r="J294" s="146"/>
      <c r="K294" s="143">
        <f t="shared" si="13"/>
        <v>0</v>
      </c>
      <c r="L294">
        <f t="shared" si="14"/>
        <v>0</v>
      </c>
      <c r="M294" s="124"/>
      <c r="N294" s="124"/>
      <c r="O294" s="112"/>
      <c r="P294" s="118"/>
    </row>
    <row r="295" spans="1:16" ht="13.35" customHeight="1">
      <c r="A295" s="59" t="s">
        <v>692</v>
      </c>
      <c r="B295" s="60" t="s">
        <v>260</v>
      </c>
      <c r="C295" s="60" t="s">
        <v>597</v>
      </c>
      <c r="D295" s="61" t="s">
        <v>693</v>
      </c>
      <c r="E295" s="62">
        <v>106</v>
      </c>
      <c r="F295" s="129">
        <f t="shared" si="12"/>
        <v>106</v>
      </c>
      <c r="G295" s="152" t="s">
        <v>18</v>
      </c>
      <c r="H295" s="153">
        <v>1</v>
      </c>
      <c r="I295" s="152">
        <v>0.12</v>
      </c>
      <c r="J295" s="149"/>
      <c r="K295" s="143">
        <f t="shared" si="13"/>
        <v>0</v>
      </c>
      <c r="L295">
        <f t="shared" si="14"/>
        <v>0</v>
      </c>
      <c r="M295" s="124"/>
      <c r="N295" s="124"/>
      <c r="O295" s="112"/>
      <c r="P295" s="118"/>
    </row>
    <row r="296" spans="1:16" ht="13.35" customHeight="1">
      <c r="A296" s="55" t="s">
        <v>694</v>
      </c>
      <c r="B296" s="56" t="s">
        <v>695</v>
      </c>
      <c r="C296" s="56" t="s">
        <v>597</v>
      </c>
      <c r="D296" s="57" t="s">
        <v>696</v>
      </c>
      <c r="E296" s="58">
        <v>255.2</v>
      </c>
      <c r="F296" s="128">
        <f t="shared" si="12"/>
        <v>255.2</v>
      </c>
      <c r="G296" s="150" t="s">
        <v>18</v>
      </c>
      <c r="H296" s="151">
        <v>1</v>
      </c>
      <c r="I296" s="150">
        <v>0.27200000000000002</v>
      </c>
      <c r="J296" s="146"/>
      <c r="K296" s="143">
        <f t="shared" si="13"/>
        <v>0</v>
      </c>
      <c r="L296">
        <f t="shared" si="14"/>
        <v>0</v>
      </c>
      <c r="M296" s="124"/>
      <c r="N296" s="124"/>
      <c r="O296" s="112"/>
      <c r="P296" s="118"/>
    </row>
    <row r="297" spans="1:16" ht="13.35" customHeight="1">
      <c r="A297" s="59" t="s">
        <v>697</v>
      </c>
      <c r="B297" s="60" t="s">
        <v>695</v>
      </c>
      <c r="C297" s="60" t="s">
        <v>597</v>
      </c>
      <c r="D297" s="61" t="s">
        <v>698</v>
      </c>
      <c r="E297" s="62">
        <v>275.60000000000002</v>
      </c>
      <c r="F297" s="129">
        <f t="shared" si="12"/>
        <v>275.60000000000002</v>
      </c>
      <c r="G297" s="152" t="s">
        <v>18</v>
      </c>
      <c r="H297" s="153">
        <v>1</v>
      </c>
      <c r="I297" s="152">
        <v>0.32600000000000001</v>
      </c>
      <c r="J297" s="149"/>
      <c r="K297" s="143">
        <f t="shared" si="13"/>
        <v>0</v>
      </c>
      <c r="L297">
        <f t="shared" si="14"/>
        <v>0</v>
      </c>
      <c r="M297" s="124"/>
      <c r="N297" s="124"/>
      <c r="O297" s="112"/>
      <c r="P297" s="118"/>
    </row>
    <row r="298" spans="1:16" ht="13.35" customHeight="1">
      <c r="A298" s="55" t="s">
        <v>699</v>
      </c>
      <c r="B298" s="56" t="s">
        <v>700</v>
      </c>
      <c r="C298" s="56" t="s">
        <v>597</v>
      </c>
      <c r="D298" s="57" t="s">
        <v>701</v>
      </c>
      <c r="E298" s="58">
        <v>275.3</v>
      </c>
      <c r="F298" s="128">
        <f t="shared" si="12"/>
        <v>275.3</v>
      </c>
      <c r="G298" s="150" t="s">
        <v>18</v>
      </c>
      <c r="H298" s="151">
        <v>1</v>
      </c>
      <c r="I298" s="150">
        <v>0.28999999999999998</v>
      </c>
      <c r="J298" s="146"/>
      <c r="K298" s="143">
        <f t="shared" si="13"/>
        <v>0</v>
      </c>
      <c r="L298">
        <f t="shared" si="14"/>
        <v>0</v>
      </c>
      <c r="M298" s="124"/>
      <c r="N298" s="124"/>
      <c r="O298" s="112"/>
      <c r="P298" s="118"/>
    </row>
    <row r="299" spans="1:16" ht="13.35" customHeight="1">
      <c r="A299" s="59" t="s">
        <v>702</v>
      </c>
      <c r="B299" s="60" t="s">
        <v>703</v>
      </c>
      <c r="C299" s="60" t="s">
        <v>597</v>
      </c>
      <c r="D299" s="61" t="s">
        <v>704</v>
      </c>
      <c r="E299" s="62">
        <v>178</v>
      </c>
      <c r="F299" s="129">
        <f t="shared" si="12"/>
        <v>178</v>
      </c>
      <c r="G299" s="152" t="s">
        <v>18</v>
      </c>
      <c r="H299" s="153">
        <v>1</v>
      </c>
      <c r="I299" s="152">
        <v>0.28999999999999998</v>
      </c>
      <c r="J299" s="149"/>
      <c r="K299" s="143">
        <f t="shared" si="13"/>
        <v>0</v>
      </c>
      <c r="L299">
        <f t="shared" si="14"/>
        <v>0</v>
      </c>
      <c r="M299" s="124"/>
      <c r="N299" s="124"/>
      <c r="O299" s="112"/>
      <c r="P299" s="118"/>
    </row>
    <row r="300" spans="1:16" ht="13.35" customHeight="1">
      <c r="A300" s="55" t="s">
        <v>705</v>
      </c>
      <c r="B300" s="56" t="s">
        <v>703</v>
      </c>
      <c r="C300" s="56" t="s">
        <v>597</v>
      </c>
      <c r="D300" s="57" t="s">
        <v>706</v>
      </c>
      <c r="E300" s="58">
        <v>282</v>
      </c>
      <c r="F300" s="128">
        <f t="shared" si="12"/>
        <v>282</v>
      </c>
      <c r="G300" s="150" t="s">
        <v>18</v>
      </c>
      <c r="H300" s="151">
        <v>1</v>
      </c>
      <c r="I300" s="150">
        <v>0.38400000000000001</v>
      </c>
      <c r="J300" s="146"/>
      <c r="K300" s="143">
        <f t="shared" si="13"/>
        <v>0</v>
      </c>
      <c r="L300">
        <f t="shared" si="14"/>
        <v>0</v>
      </c>
      <c r="M300" s="124"/>
      <c r="N300" s="124"/>
      <c r="O300" s="112"/>
      <c r="P300" s="118"/>
    </row>
    <row r="301" spans="1:16" ht="13.35" customHeight="1">
      <c r="A301" s="59" t="s">
        <v>707</v>
      </c>
      <c r="B301" s="60" t="s">
        <v>703</v>
      </c>
      <c r="C301" s="60" t="s">
        <v>597</v>
      </c>
      <c r="D301" s="61" t="s">
        <v>708</v>
      </c>
      <c r="E301" s="62">
        <v>254.3</v>
      </c>
      <c r="F301" s="129">
        <f t="shared" si="12"/>
        <v>254.3</v>
      </c>
      <c r="G301" s="152" t="s">
        <v>18</v>
      </c>
      <c r="H301" s="153">
        <v>1</v>
      </c>
      <c r="I301" s="152">
        <v>0.33400000000000002</v>
      </c>
      <c r="J301" s="149"/>
      <c r="K301" s="143">
        <f t="shared" si="13"/>
        <v>0</v>
      </c>
      <c r="L301">
        <f t="shared" si="14"/>
        <v>0</v>
      </c>
      <c r="M301" s="124"/>
      <c r="N301" s="124"/>
      <c r="O301" s="112"/>
      <c r="P301" s="118"/>
    </row>
    <row r="302" spans="1:16" ht="13.35" customHeight="1">
      <c r="A302" s="55" t="s">
        <v>709</v>
      </c>
      <c r="B302" s="56" t="s">
        <v>703</v>
      </c>
      <c r="C302" s="56" t="s">
        <v>597</v>
      </c>
      <c r="D302" s="57" t="s">
        <v>710</v>
      </c>
      <c r="E302" s="58">
        <v>235</v>
      </c>
      <c r="F302" s="128">
        <f t="shared" si="12"/>
        <v>235</v>
      </c>
      <c r="G302" s="150" t="s">
        <v>18</v>
      </c>
      <c r="H302" s="151">
        <v>1</v>
      </c>
      <c r="I302" s="150">
        <v>0.28000000000000003</v>
      </c>
      <c r="J302" s="146"/>
      <c r="K302" s="143">
        <f t="shared" si="13"/>
        <v>0</v>
      </c>
      <c r="L302">
        <f t="shared" si="14"/>
        <v>0</v>
      </c>
      <c r="M302" s="124"/>
      <c r="N302" s="124"/>
      <c r="O302" s="112"/>
      <c r="P302" s="118"/>
    </row>
    <row r="303" spans="1:16" ht="13.35" customHeight="1">
      <c r="A303" s="59" t="s">
        <v>711</v>
      </c>
      <c r="B303" s="60" t="s">
        <v>703</v>
      </c>
      <c r="C303" s="60" t="s">
        <v>597</v>
      </c>
      <c r="D303" s="61" t="s">
        <v>712</v>
      </c>
      <c r="E303" s="62">
        <v>278</v>
      </c>
      <c r="F303" s="129">
        <f t="shared" si="12"/>
        <v>278</v>
      </c>
      <c r="G303" s="152" t="s">
        <v>18</v>
      </c>
      <c r="H303" s="153">
        <v>1</v>
      </c>
      <c r="I303" s="152">
        <v>0.36</v>
      </c>
      <c r="J303" s="149"/>
      <c r="K303" s="143">
        <f t="shared" si="13"/>
        <v>0</v>
      </c>
      <c r="L303">
        <f t="shared" si="14"/>
        <v>0</v>
      </c>
      <c r="M303" s="124"/>
      <c r="N303" s="124"/>
      <c r="O303" s="112"/>
      <c r="P303" s="118"/>
    </row>
    <row r="304" spans="1:16" ht="13.35" customHeight="1">
      <c r="A304" s="55" t="s">
        <v>713</v>
      </c>
      <c r="B304" s="56" t="s">
        <v>703</v>
      </c>
      <c r="C304" s="56" t="s">
        <v>597</v>
      </c>
      <c r="D304" s="57" t="s">
        <v>714</v>
      </c>
      <c r="E304" s="58">
        <v>322</v>
      </c>
      <c r="F304" s="128">
        <f t="shared" si="12"/>
        <v>322</v>
      </c>
      <c r="G304" s="150" t="s">
        <v>18</v>
      </c>
      <c r="H304" s="151">
        <v>1</v>
      </c>
      <c r="I304" s="150">
        <v>0.47</v>
      </c>
      <c r="J304" s="146"/>
      <c r="K304" s="143">
        <f t="shared" si="13"/>
        <v>0</v>
      </c>
      <c r="L304">
        <f t="shared" si="14"/>
        <v>0</v>
      </c>
      <c r="M304" s="124"/>
      <c r="N304" s="124"/>
      <c r="O304" s="112"/>
      <c r="P304" s="118"/>
    </row>
    <row r="305" spans="1:16" ht="13.35" customHeight="1">
      <c r="A305" s="59" t="s">
        <v>715</v>
      </c>
      <c r="B305" s="60" t="s">
        <v>288</v>
      </c>
      <c r="C305" s="60" t="s">
        <v>597</v>
      </c>
      <c r="D305" s="61" t="s">
        <v>716</v>
      </c>
      <c r="E305" s="62">
        <v>131</v>
      </c>
      <c r="F305" s="129">
        <f t="shared" si="12"/>
        <v>131</v>
      </c>
      <c r="G305" s="152" t="s">
        <v>18</v>
      </c>
      <c r="H305" s="153">
        <v>1</v>
      </c>
      <c r="I305" s="152">
        <v>0.17499999999999999</v>
      </c>
      <c r="J305" s="149"/>
      <c r="K305" s="143">
        <f t="shared" si="13"/>
        <v>0</v>
      </c>
      <c r="L305">
        <f t="shared" si="14"/>
        <v>0</v>
      </c>
      <c r="M305" s="124"/>
      <c r="N305" s="124"/>
      <c r="O305" s="112"/>
      <c r="P305" s="118"/>
    </row>
    <row r="306" spans="1:16" ht="13.35" customHeight="1">
      <c r="A306" s="55" t="s">
        <v>717</v>
      </c>
      <c r="B306" s="56" t="s">
        <v>288</v>
      </c>
      <c r="C306" s="56" t="s">
        <v>597</v>
      </c>
      <c r="D306" s="57" t="s">
        <v>718</v>
      </c>
      <c r="E306" s="58">
        <v>150</v>
      </c>
      <c r="F306" s="128">
        <f t="shared" si="12"/>
        <v>150</v>
      </c>
      <c r="G306" s="150" t="s">
        <v>18</v>
      </c>
      <c r="H306" s="151">
        <v>1</v>
      </c>
      <c r="I306" s="150">
        <v>0.19</v>
      </c>
      <c r="J306" s="146"/>
      <c r="K306" s="143">
        <f t="shared" si="13"/>
        <v>0</v>
      </c>
      <c r="L306">
        <f t="shared" si="14"/>
        <v>0</v>
      </c>
      <c r="M306" s="124"/>
      <c r="N306" s="124"/>
      <c r="O306" s="112"/>
      <c r="P306" s="118"/>
    </row>
    <row r="307" spans="1:16" ht="13.35" customHeight="1">
      <c r="A307" s="59" t="s">
        <v>719</v>
      </c>
      <c r="B307" s="60" t="s">
        <v>288</v>
      </c>
      <c r="C307" s="60" t="s">
        <v>597</v>
      </c>
      <c r="D307" s="61" t="s">
        <v>720</v>
      </c>
      <c r="E307" s="62">
        <v>157</v>
      </c>
      <c r="F307" s="129">
        <f t="shared" si="12"/>
        <v>157</v>
      </c>
      <c r="G307" s="152" t="s">
        <v>18</v>
      </c>
      <c r="H307" s="153">
        <v>1</v>
      </c>
      <c r="I307" s="152">
        <v>0.20699999999999999</v>
      </c>
      <c r="J307" s="149"/>
      <c r="K307" s="143">
        <f t="shared" si="13"/>
        <v>0</v>
      </c>
      <c r="L307">
        <f t="shared" si="14"/>
        <v>0</v>
      </c>
      <c r="M307" s="124"/>
      <c r="N307" s="124"/>
      <c r="O307" s="112"/>
      <c r="P307" s="118"/>
    </row>
    <row r="308" spans="1:16" ht="13.35" customHeight="1">
      <c r="A308" s="55" t="s">
        <v>721</v>
      </c>
      <c r="B308" s="56" t="s">
        <v>305</v>
      </c>
      <c r="C308" s="56" t="s">
        <v>597</v>
      </c>
      <c r="D308" s="57" t="s">
        <v>722</v>
      </c>
      <c r="E308" s="58">
        <v>7.7</v>
      </c>
      <c r="F308" s="128">
        <f t="shared" si="12"/>
        <v>7.7</v>
      </c>
      <c r="G308" s="150" t="s">
        <v>18</v>
      </c>
      <c r="H308" s="151">
        <v>1</v>
      </c>
      <c r="I308" s="150">
        <v>1.2999999999999999E-2</v>
      </c>
      <c r="J308" s="146"/>
      <c r="K308" s="143">
        <f t="shared" si="13"/>
        <v>0</v>
      </c>
      <c r="L308">
        <f t="shared" si="14"/>
        <v>0</v>
      </c>
      <c r="M308" s="124"/>
      <c r="N308" s="124"/>
      <c r="O308" s="112"/>
      <c r="P308" s="113"/>
    </row>
    <row r="309" spans="1:16" ht="13.35" customHeight="1">
      <c r="A309" s="59" t="s">
        <v>723</v>
      </c>
      <c r="B309" s="60" t="s">
        <v>305</v>
      </c>
      <c r="C309" s="60" t="s">
        <v>597</v>
      </c>
      <c r="D309" s="61" t="s">
        <v>724</v>
      </c>
      <c r="E309" s="62">
        <v>12</v>
      </c>
      <c r="F309" s="129">
        <f t="shared" si="12"/>
        <v>12</v>
      </c>
      <c r="G309" s="152" t="s">
        <v>18</v>
      </c>
      <c r="H309" s="153">
        <v>1</v>
      </c>
      <c r="I309" s="152">
        <v>0.01</v>
      </c>
      <c r="J309" s="149"/>
      <c r="K309" s="143">
        <f t="shared" si="13"/>
        <v>0</v>
      </c>
      <c r="L309">
        <f t="shared" si="14"/>
        <v>0</v>
      </c>
      <c r="M309" s="124"/>
      <c r="N309" s="124"/>
      <c r="O309" s="112"/>
      <c r="P309" s="113"/>
    </row>
    <row r="310" spans="1:16" ht="13.35" customHeight="1">
      <c r="A310" s="55" t="s">
        <v>725</v>
      </c>
      <c r="B310" s="56" t="s">
        <v>726</v>
      </c>
      <c r="C310" s="56" t="s">
        <v>597</v>
      </c>
      <c r="D310" s="57" t="s">
        <v>727</v>
      </c>
      <c r="E310" s="58">
        <v>137</v>
      </c>
      <c r="F310" s="128">
        <f t="shared" si="12"/>
        <v>137</v>
      </c>
      <c r="G310" s="150" t="s">
        <v>18</v>
      </c>
      <c r="H310" s="151">
        <v>1</v>
      </c>
      <c r="I310" s="150">
        <v>0.22</v>
      </c>
      <c r="J310" s="146"/>
      <c r="K310" s="143">
        <f t="shared" si="13"/>
        <v>0</v>
      </c>
      <c r="L310">
        <f t="shared" si="14"/>
        <v>0</v>
      </c>
      <c r="M310" s="124"/>
      <c r="N310" s="124"/>
      <c r="O310" s="112"/>
      <c r="P310" s="118"/>
    </row>
    <row r="311" spans="1:16" ht="13.35" customHeight="1">
      <c r="A311" s="59" t="s">
        <v>728</v>
      </c>
      <c r="B311" s="60" t="s">
        <v>726</v>
      </c>
      <c r="C311" s="60" t="s">
        <v>597</v>
      </c>
      <c r="D311" s="61" t="s">
        <v>729</v>
      </c>
      <c r="E311" s="62">
        <v>174</v>
      </c>
      <c r="F311" s="129">
        <f t="shared" si="12"/>
        <v>174</v>
      </c>
      <c r="G311" s="152" t="s">
        <v>18</v>
      </c>
      <c r="H311" s="153">
        <v>1</v>
      </c>
      <c r="I311" s="152">
        <v>0.27300000000000002</v>
      </c>
      <c r="J311" s="149"/>
      <c r="K311" s="143">
        <f t="shared" si="13"/>
        <v>0</v>
      </c>
      <c r="L311">
        <f t="shared" si="14"/>
        <v>0</v>
      </c>
      <c r="M311" s="124"/>
      <c r="N311" s="124"/>
      <c r="O311" s="112"/>
      <c r="P311" s="118"/>
    </row>
    <row r="312" spans="1:16" ht="13.35" customHeight="1">
      <c r="A312" s="55" t="s">
        <v>730</v>
      </c>
      <c r="B312" s="56" t="s">
        <v>726</v>
      </c>
      <c r="C312" s="56" t="s">
        <v>597</v>
      </c>
      <c r="D312" s="57" t="s">
        <v>731</v>
      </c>
      <c r="E312" s="58">
        <v>160</v>
      </c>
      <c r="F312" s="128">
        <f t="shared" si="12"/>
        <v>160</v>
      </c>
      <c r="G312" s="150" t="s">
        <v>18</v>
      </c>
      <c r="H312" s="151">
        <v>1</v>
      </c>
      <c r="I312" s="150">
        <v>0.21199999999999999</v>
      </c>
      <c r="J312" s="146"/>
      <c r="K312" s="143">
        <f t="shared" si="13"/>
        <v>0</v>
      </c>
      <c r="L312">
        <f t="shared" si="14"/>
        <v>0</v>
      </c>
      <c r="M312" s="124"/>
      <c r="N312" s="124"/>
      <c r="O312" s="112"/>
      <c r="P312" s="118"/>
    </row>
    <row r="313" spans="1:16" ht="13.35" customHeight="1">
      <c r="A313" s="59" t="s">
        <v>732</v>
      </c>
      <c r="B313" s="60" t="s">
        <v>733</v>
      </c>
      <c r="C313" s="60" t="s">
        <v>597</v>
      </c>
      <c r="D313" s="61" t="s">
        <v>734</v>
      </c>
      <c r="E313" s="62">
        <v>103</v>
      </c>
      <c r="F313" s="129">
        <f t="shared" si="12"/>
        <v>103</v>
      </c>
      <c r="G313" s="152" t="s">
        <v>18</v>
      </c>
      <c r="H313" s="153">
        <v>1</v>
      </c>
      <c r="I313" s="152">
        <v>0.154</v>
      </c>
      <c r="J313" s="149"/>
      <c r="K313" s="143">
        <f t="shared" si="13"/>
        <v>0</v>
      </c>
      <c r="L313">
        <f t="shared" si="14"/>
        <v>0</v>
      </c>
      <c r="M313" s="124"/>
      <c r="N313" s="124"/>
      <c r="O313" s="112"/>
      <c r="P313" s="118"/>
    </row>
    <row r="314" spans="1:16" ht="13.35" customHeight="1">
      <c r="A314" s="55" t="s">
        <v>735</v>
      </c>
      <c r="B314" s="56" t="s">
        <v>736</v>
      </c>
      <c r="C314" s="56" t="s">
        <v>597</v>
      </c>
      <c r="D314" s="57" t="s">
        <v>737</v>
      </c>
      <c r="E314" s="58">
        <v>182</v>
      </c>
      <c r="F314" s="128">
        <f t="shared" si="12"/>
        <v>182</v>
      </c>
      <c r="G314" s="150" t="s">
        <v>18</v>
      </c>
      <c r="H314" s="151">
        <v>1</v>
      </c>
      <c r="I314" s="150">
        <v>0.187</v>
      </c>
      <c r="J314" s="146"/>
      <c r="K314" s="143">
        <f t="shared" si="13"/>
        <v>0</v>
      </c>
      <c r="L314">
        <f t="shared" si="14"/>
        <v>0</v>
      </c>
      <c r="M314" s="124"/>
      <c r="N314" s="124"/>
      <c r="O314" s="112"/>
      <c r="P314" s="118"/>
    </row>
    <row r="315" spans="1:16" ht="13.35" customHeight="1">
      <c r="A315" s="59" t="s">
        <v>738</v>
      </c>
      <c r="B315" s="60" t="s">
        <v>669</v>
      </c>
      <c r="C315" s="60" t="s">
        <v>597</v>
      </c>
      <c r="D315" s="61" t="s">
        <v>739</v>
      </c>
      <c r="E315" s="62">
        <v>110</v>
      </c>
      <c r="F315" s="129">
        <f t="shared" si="12"/>
        <v>110</v>
      </c>
      <c r="G315" s="152" t="s">
        <v>18</v>
      </c>
      <c r="H315" s="153">
        <v>1</v>
      </c>
      <c r="I315" s="152">
        <v>0.122</v>
      </c>
      <c r="J315" s="149"/>
      <c r="K315" s="143">
        <f t="shared" si="13"/>
        <v>0</v>
      </c>
      <c r="L315">
        <f t="shared" si="14"/>
        <v>0</v>
      </c>
      <c r="M315" s="124"/>
      <c r="N315" s="124"/>
      <c r="O315" s="112"/>
      <c r="P315" s="118"/>
    </row>
    <row r="316" spans="1:16" ht="13.35" customHeight="1">
      <c r="A316" s="55" t="s">
        <v>740</v>
      </c>
      <c r="B316" s="56" t="s">
        <v>741</v>
      </c>
      <c r="C316" s="56" t="s">
        <v>597</v>
      </c>
      <c r="D316" s="57" t="s">
        <v>742</v>
      </c>
      <c r="E316" s="58">
        <v>99.4</v>
      </c>
      <c r="F316" s="128">
        <f t="shared" si="12"/>
        <v>99.4</v>
      </c>
      <c r="G316" s="150" t="s">
        <v>18</v>
      </c>
      <c r="H316" s="151">
        <v>1</v>
      </c>
      <c r="I316" s="150">
        <v>0.10199999999999999</v>
      </c>
      <c r="J316" s="146"/>
      <c r="K316" s="143">
        <f t="shared" si="13"/>
        <v>0</v>
      </c>
      <c r="L316">
        <f t="shared" si="14"/>
        <v>0</v>
      </c>
      <c r="M316" s="124"/>
      <c r="N316" s="124"/>
      <c r="O316" s="112"/>
      <c r="P316" s="118"/>
    </row>
    <row r="317" spans="1:16" ht="13.35" customHeight="1">
      <c r="A317" s="59" t="s">
        <v>743</v>
      </c>
      <c r="B317" s="60" t="s">
        <v>744</v>
      </c>
      <c r="C317" s="60" t="s">
        <v>597</v>
      </c>
      <c r="D317" s="61" t="s">
        <v>745</v>
      </c>
      <c r="E317" s="62">
        <v>266</v>
      </c>
      <c r="F317" s="129">
        <f t="shared" si="12"/>
        <v>266</v>
      </c>
      <c r="G317" s="152" t="s">
        <v>18</v>
      </c>
      <c r="H317" s="153">
        <v>1</v>
      </c>
      <c r="I317" s="152">
        <v>0.253</v>
      </c>
      <c r="J317" s="149"/>
      <c r="K317" s="143">
        <f t="shared" si="13"/>
        <v>0</v>
      </c>
      <c r="L317">
        <f t="shared" si="14"/>
        <v>0</v>
      </c>
      <c r="M317" s="124"/>
      <c r="N317" s="124"/>
      <c r="O317" s="112"/>
      <c r="P317" s="118"/>
    </row>
    <row r="318" spans="1:16" ht="13.35" customHeight="1">
      <c r="A318" s="55" t="s">
        <v>746</v>
      </c>
      <c r="B318" s="56" t="s">
        <v>744</v>
      </c>
      <c r="C318" s="56" t="s">
        <v>597</v>
      </c>
      <c r="D318" s="57" t="s">
        <v>747</v>
      </c>
      <c r="E318" s="58">
        <v>294</v>
      </c>
      <c r="F318" s="128">
        <f t="shared" si="12"/>
        <v>294</v>
      </c>
      <c r="G318" s="150" t="s">
        <v>18</v>
      </c>
      <c r="H318" s="151">
        <v>1</v>
      </c>
      <c r="I318" s="150">
        <v>0.29699999999999999</v>
      </c>
      <c r="J318" s="146"/>
      <c r="K318" s="143">
        <f t="shared" si="13"/>
        <v>0</v>
      </c>
      <c r="L318">
        <f t="shared" si="14"/>
        <v>0</v>
      </c>
      <c r="M318" s="124"/>
      <c r="N318" s="124"/>
      <c r="O318" s="112"/>
      <c r="P318" s="118"/>
    </row>
    <row r="319" spans="1:16" ht="13.35" customHeight="1">
      <c r="A319" s="59" t="s">
        <v>748</v>
      </c>
      <c r="B319" s="60" t="s">
        <v>744</v>
      </c>
      <c r="C319" s="60" t="s">
        <v>597</v>
      </c>
      <c r="D319" s="61" t="s">
        <v>749</v>
      </c>
      <c r="E319" s="62">
        <v>321</v>
      </c>
      <c r="F319" s="129">
        <f t="shared" si="12"/>
        <v>321</v>
      </c>
      <c r="G319" s="152" t="s">
        <v>18</v>
      </c>
      <c r="H319" s="153">
        <v>1</v>
      </c>
      <c r="I319" s="152">
        <v>0.33600000000000002</v>
      </c>
      <c r="J319" s="149"/>
      <c r="K319" s="143">
        <f t="shared" si="13"/>
        <v>0</v>
      </c>
      <c r="L319">
        <f t="shared" si="14"/>
        <v>0</v>
      </c>
      <c r="M319" s="124"/>
      <c r="N319" s="124"/>
      <c r="O319" s="112"/>
      <c r="P319" s="118"/>
    </row>
    <row r="320" spans="1:16" ht="13.35" customHeight="1">
      <c r="A320" s="55" t="s">
        <v>750</v>
      </c>
      <c r="B320" s="56" t="s">
        <v>744</v>
      </c>
      <c r="C320" s="56" t="s">
        <v>597</v>
      </c>
      <c r="D320" s="57" t="s">
        <v>751</v>
      </c>
      <c r="E320" s="58">
        <v>190</v>
      </c>
      <c r="F320" s="128">
        <f t="shared" si="12"/>
        <v>190</v>
      </c>
      <c r="G320" s="150" t="s">
        <v>18</v>
      </c>
      <c r="H320" s="151">
        <v>1</v>
      </c>
      <c r="I320" s="150">
        <v>0.23</v>
      </c>
      <c r="J320" s="146"/>
      <c r="K320" s="143">
        <f t="shared" si="13"/>
        <v>0</v>
      </c>
      <c r="L320">
        <f t="shared" si="14"/>
        <v>0</v>
      </c>
      <c r="M320" s="124"/>
      <c r="N320" s="124"/>
      <c r="O320" s="112"/>
      <c r="P320" s="118"/>
    </row>
    <row r="321" spans="1:33" ht="13.35" customHeight="1">
      <c r="A321" s="59" t="s">
        <v>752</v>
      </c>
      <c r="B321" s="60" t="s">
        <v>744</v>
      </c>
      <c r="C321" s="60" t="s">
        <v>597</v>
      </c>
      <c r="D321" s="61" t="s">
        <v>753</v>
      </c>
      <c r="E321" s="62">
        <v>197</v>
      </c>
      <c r="F321" s="129">
        <f t="shared" si="12"/>
        <v>197</v>
      </c>
      <c r="G321" s="152" t="s">
        <v>18</v>
      </c>
      <c r="H321" s="153">
        <v>1</v>
      </c>
      <c r="I321" s="152">
        <v>0.23</v>
      </c>
      <c r="J321" s="149"/>
      <c r="K321" s="143">
        <f t="shared" si="13"/>
        <v>0</v>
      </c>
      <c r="L321">
        <f t="shared" si="14"/>
        <v>0</v>
      </c>
      <c r="M321" s="124"/>
      <c r="N321" s="124"/>
      <c r="O321" s="112"/>
      <c r="P321" s="118"/>
    </row>
    <row r="322" spans="1:33" ht="13.35" customHeight="1">
      <c r="A322" s="55" t="s">
        <v>754</v>
      </c>
      <c r="B322" s="56" t="s">
        <v>744</v>
      </c>
      <c r="C322" s="56" t="s">
        <v>597</v>
      </c>
      <c r="D322" s="57" t="s">
        <v>755</v>
      </c>
      <c r="E322" s="58">
        <v>255</v>
      </c>
      <c r="F322" s="128">
        <f t="shared" si="12"/>
        <v>255</v>
      </c>
      <c r="G322" s="150" t="s">
        <v>18</v>
      </c>
      <c r="H322" s="151">
        <v>1</v>
      </c>
      <c r="I322" s="150">
        <v>0.24</v>
      </c>
      <c r="J322" s="146"/>
      <c r="K322" s="143">
        <f t="shared" si="13"/>
        <v>0</v>
      </c>
      <c r="L322">
        <f t="shared" si="14"/>
        <v>0</v>
      </c>
      <c r="M322" s="124"/>
      <c r="N322" s="124"/>
      <c r="O322" s="112"/>
      <c r="P322" s="118"/>
    </row>
    <row r="323" spans="1:33" ht="13.35" customHeight="1">
      <c r="A323" s="59" t="s">
        <v>756</v>
      </c>
      <c r="B323" s="60" t="s">
        <v>744</v>
      </c>
      <c r="C323" s="60" t="s">
        <v>597</v>
      </c>
      <c r="D323" s="61" t="s">
        <v>757</v>
      </c>
      <c r="E323" s="62">
        <v>262</v>
      </c>
      <c r="F323" s="129">
        <f t="shared" si="12"/>
        <v>262</v>
      </c>
      <c r="G323" s="152" t="s">
        <v>18</v>
      </c>
      <c r="H323" s="153">
        <v>1</v>
      </c>
      <c r="I323" s="152">
        <v>0.25</v>
      </c>
      <c r="J323" s="149"/>
      <c r="K323" s="143">
        <f t="shared" si="13"/>
        <v>0</v>
      </c>
      <c r="L323">
        <f t="shared" si="14"/>
        <v>0</v>
      </c>
      <c r="M323" s="124"/>
      <c r="N323" s="124"/>
      <c r="O323" s="112"/>
      <c r="P323" s="118"/>
    </row>
    <row r="324" spans="1:33" ht="13.35" customHeight="1">
      <c r="A324" s="55" t="s">
        <v>758</v>
      </c>
      <c r="B324" s="56" t="s">
        <v>744</v>
      </c>
      <c r="C324" s="56" t="s">
        <v>597</v>
      </c>
      <c r="D324" s="57" t="s">
        <v>759</v>
      </c>
      <c r="E324" s="58">
        <v>220</v>
      </c>
      <c r="F324" s="128">
        <f t="shared" si="12"/>
        <v>220</v>
      </c>
      <c r="G324" s="150" t="s">
        <v>18</v>
      </c>
      <c r="H324" s="151">
        <v>1</v>
      </c>
      <c r="I324" s="150">
        <v>0.27200000000000002</v>
      </c>
      <c r="J324" s="146"/>
      <c r="K324" s="143">
        <f t="shared" si="13"/>
        <v>0</v>
      </c>
      <c r="L324">
        <f t="shared" si="14"/>
        <v>0</v>
      </c>
      <c r="M324" s="124"/>
      <c r="N324" s="124"/>
      <c r="O324" s="112"/>
      <c r="P324" s="118"/>
    </row>
    <row r="325" spans="1:33" ht="13.35" customHeight="1">
      <c r="A325" s="59" t="s">
        <v>760</v>
      </c>
      <c r="B325" s="60" t="s">
        <v>744</v>
      </c>
      <c r="C325" s="60" t="s">
        <v>597</v>
      </c>
      <c r="D325" s="61" t="s">
        <v>761</v>
      </c>
      <c r="E325" s="62">
        <v>226</v>
      </c>
      <c r="F325" s="129">
        <f t="shared" si="12"/>
        <v>226</v>
      </c>
      <c r="G325" s="152" t="s">
        <v>18</v>
      </c>
      <c r="H325" s="153">
        <v>1</v>
      </c>
      <c r="I325" s="152">
        <v>0.251</v>
      </c>
      <c r="J325" s="149"/>
      <c r="K325" s="143">
        <f t="shared" si="13"/>
        <v>0</v>
      </c>
      <c r="L325">
        <f t="shared" si="14"/>
        <v>0</v>
      </c>
      <c r="M325" s="124"/>
      <c r="N325" s="124"/>
      <c r="O325" s="112"/>
      <c r="P325" s="118"/>
    </row>
    <row r="326" spans="1:33" ht="13.35" customHeight="1">
      <c r="A326" s="181" t="s">
        <v>762</v>
      </c>
      <c r="B326" s="182" t="s">
        <v>763</v>
      </c>
      <c r="C326" s="182" t="s">
        <v>597</v>
      </c>
      <c r="D326" s="183" t="s">
        <v>764</v>
      </c>
      <c r="E326" s="184">
        <v>216</v>
      </c>
      <c r="F326" s="185">
        <f t="shared" si="12"/>
        <v>216</v>
      </c>
      <c r="G326" s="186" t="s">
        <v>18</v>
      </c>
      <c r="H326" s="187">
        <v>1</v>
      </c>
      <c r="I326" s="186">
        <v>0.27600000000000002</v>
      </c>
      <c r="J326" s="156"/>
      <c r="K326" s="143">
        <f t="shared" si="13"/>
        <v>0</v>
      </c>
      <c r="L326">
        <f t="shared" si="14"/>
        <v>0</v>
      </c>
      <c r="M326" s="124"/>
      <c r="N326" s="124"/>
      <c r="O326" s="112"/>
      <c r="P326" s="118"/>
    </row>
    <row r="327" spans="1:33" ht="13.35" customHeight="1">
      <c r="A327" s="59" t="s">
        <v>765</v>
      </c>
      <c r="B327" s="60" t="s">
        <v>401</v>
      </c>
      <c r="C327" s="60" t="s">
        <v>597</v>
      </c>
      <c r="D327" s="61" t="s">
        <v>766</v>
      </c>
      <c r="E327" s="62">
        <v>240.5</v>
      </c>
      <c r="F327" s="129">
        <f t="shared" si="12"/>
        <v>240.5</v>
      </c>
      <c r="G327" s="152" t="s">
        <v>18</v>
      </c>
      <c r="H327" s="153">
        <v>1</v>
      </c>
      <c r="I327" s="152">
        <v>0.22</v>
      </c>
      <c r="J327" s="149"/>
      <c r="K327" s="143">
        <f t="shared" si="13"/>
        <v>0</v>
      </c>
      <c r="L327">
        <f t="shared" si="14"/>
        <v>0</v>
      </c>
      <c r="M327" s="124"/>
      <c r="N327" s="124"/>
      <c r="O327" s="112"/>
      <c r="P327" s="118"/>
    </row>
    <row r="328" spans="1:33" ht="13.35" customHeight="1">
      <c r="A328" s="55" t="s">
        <v>767</v>
      </c>
      <c r="B328" s="56" t="s">
        <v>404</v>
      </c>
      <c r="C328" s="56" t="s">
        <v>597</v>
      </c>
      <c r="D328" s="57" t="s">
        <v>768</v>
      </c>
      <c r="E328" s="58">
        <v>179.8</v>
      </c>
      <c r="F328" s="128">
        <f t="shared" si="12"/>
        <v>179.8</v>
      </c>
      <c r="G328" s="150" t="s">
        <v>18</v>
      </c>
      <c r="H328" s="151">
        <v>1</v>
      </c>
      <c r="I328" s="150">
        <v>0.23799999999999999</v>
      </c>
      <c r="J328" s="146"/>
      <c r="K328" s="143">
        <f t="shared" si="13"/>
        <v>0</v>
      </c>
      <c r="L328">
        <f t="shared" si="14"/>
        <v>0</v>
      </c>
      <c r="M328" s="124"/>
      <c r="N328" s="124"/>
      <c r="O328" s="112"/>
      <c r="P328" s="118"/>
    </row>
    <row r="329" spans="1:33" ht="13.35" customHeight="1">
      <c r="A329" s="59" t="s">
        <v>769</v>
      </c>
      <c r="B329" s="60" t="s">
        <v>404</v>
      </c>
      <c r="C329" s="60" t="s">
        <v>597</v>
      </c>
      <c r="D329" s="61" t="s">
        <v>770</v>
      </c>
      <c r="E329" s="62">
        <v>198.4</v>
      </c>
      <c r="F329" s="129">
        <f t="shared" si="12"/>
        <v>198.4</v>
      </c>
      <c r="G329" s="152" t="s">
        <v>18</v>
      </c>
      <c r="H329" s="153">
        <v>1</v>
      </c>
      <c r="I329" s="152">
        <v>0.26</v>
      </c>
      <c r="J329" s="149"/>
      <c r="K329" s="143">
        <f t="shared" si="13"/>
        <v>0</v>
      </c>
      <c r="L329">
        <f t="shared" si="14"/>
        <v>0</v>
      </c>
      <c r="M329" s="124"/>
      <c r="N329" s="124"/>
      <c r="O329" s="112"/>
      <c r="P329" s="118"/>
    </row>
    <row r="330" spans="1:33" ht="13.35" customHeight="1">
      <c r="A330" s="55" t="s">
        <v>771</v>
      </c>
      <c r="B330" s="56" t="s">
        <v>404</v>
      </c>
      <c r="C330" s="56" t="s">
        <v>597</v>
      </c>
      <c r="D330" s="57" t="s">
        <v>772</v>
      </c>
      <c r="E330" s="58">
        <v>205.8</v>
      </c>
      <c r="F330" s="128">
        <f t="shared" si="12"/>
        <v>205.8</v>
      </c>
      <c r="G330" s="150" t="s">
        <v>18</v>
      </c>
      <c r="H330" s="151">
        <v>1</v>
      </c>
      <c r="I330" s="150">
        <v>0.27</v>
      </c>
      <c r="J330" s="146"/>
      <c r="K330" s="143">
        <f t="shared" si="13"/>
        <v>0</v>
      </c>
      <c r="L330">
        <f t="shared" si="14"/>
        <v>0</v>
      </c>
      <c r="M330" s="124"/>
      <c r="N330" s="124"/>
      <c r="O330" s="112"/>
      <c r="P330" s="118"/>
    </row>
    <row r="331" spans="1:33" ht="13.35" customHeight="1">
      <c r="A331" s="59" t="s">
        <v>773</v>
      </c>
      <c r="B331" s="60" t="s">
        <v>404</v>
      </c>
      <c r="C331" s="60" t="s">
        <v>597</v>
      </c>
      <c r="D331" s="61" t="s">
        <v>774</v>
      </c>
      <c r="E331" s="62">
        <v>88.9</v>
      </c>
      <c r="F331" s="129">
        <f t="shared" si="12"/>
        <v>88.9</v>
      </c>
      <c r="G331" s="152" t="s">
        <v>18</v>
      </c>
      <c r="H331" s="153">
        <v>1</v>
      </c>
      <c r="I331" s="152">
        <v>0.13</v>
      </c>
      <c r="J331" s="149"/>
      <c r="K331" s="143">
        <f t="shared" si="13"/>
        <v>0</v>
      </c>
      <c r="L331">
        <f t="shared" si="14"/>
        <v>0</v>
      </c>
      <c r="M331" s="124"/>
      <c r="N331" s="124"/>
      <c r="O331" s="112"/>
      <c r="P331" s="118"/>
    </row>
    <row r="332" spans="1:33" ht="13.35" customHeight="1">
      <c r="A332" s="55" t="s">
        <v>775</v>
      </c>
      <c r="B332" s="56" t="s">
        <v>404</v>
      </c>
      <c r="C332" s="56" t="s">
        <v>597</v>
      </c>
      <c r="D332" s="57" t="s">
        <v>776</v>
      </c>
      <c r="E332" s="58">
        <v>98.4</v>
      </c>
      <c r="F332" s="128">
        <f t="shared" si="12"/>
        <v>98.4</v>
      </c>
      <c r="G332" s="150" t="s">
        <v>18</v>
      </c>
      <c r="H332" s="151">
        <v>1</v>
      </c>
      <c r="I332" s="150">
        <v>0.15</v>
      </c>
      <c r="J332" s="146"/>
      <c r="K332" s="143">
        <f t="shared" si="13"/>
        <v>0</v>
      </c>
      <c r="L332">
        <f t="shared" si="14"/>
        <v>0</v>
      </c>
      <c r="M332" s="124"/>
      <c r="N332" s="124"/>
      <c r="O332" s="112"/>
      <c r="P332" s="118"/>
    </row>
    <row r="333" spans="1:33" ht="13.35" customHeight="1">
      <c r="A333" s="59" t="s">
        <v>777</v>
      </c>
      <c r="B333" s="60" t="s">
        <v>404</v>
      </c>
      <c r="C333" s="60" t="s">
        <v>597</v>
      </c>
      <c r="D333" s="61" t="s">
        <v>778</v>
      </c>
      <c r="E333" s="62">
        <v>117.4</v>
      </c>
      <c r="F333" s="129">
        <f t="shared" si="12"/>
        <v>117.4</v>
      </c>
      <c r="G333" s="152" t="s">
        <v>18</v>
      </c>
      <c r="H333" s="153">
        <v>1</v>
      </c>
      <c r="I333" s="152">
        <v>0.16</v>
      </c>
      <c r="J333" s="149"/>
      <c r="K333" s="143">
        <f t="shared" si="13"/>
        <v>0</v>
      </c>
      <c r="L333">
        <f t="shared" si="14"/>
        <v>0</v>
      </c>
      <c r="M333" s="124"/>
      <c r="N333" s="124"/>
      <c r="O333" s="112"/>
      <c r="P333" s="118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</row>
    <row r="334" spans="1:33" ht="13.35" customHeight="1">
      <c r="A334" s="55" t="s">
        <v>779</v>
      </c>
      <c r="B334" s="56" t="s">
        <v>404</v>
      </c>
      <c r="C334" s="56" t="s">
        <v>597</v>
      </c>
      <c r="D334" s="57" t="s">
        <v>780</v>
      </c>
      <c r="E334" s="58">
        <v>124.4</v>
      </c>
      <c r="F334" s="128">
        <f t="shared" si="12"/>
        <v>124.4</v>
      </c>
      <c r="G334" s="150" t="s">
        <v>18</v>
      </c>
      <c r="H334" s="151">
        <v>1</v>
      </c>
      <c r="I334" s="150">
        <v>0.17399999999999999</v>
      </c>
      <c r="J334" s="146"/>
      <c r="K334" s="143">
        <f t="shared" si="13"/>
        <v>0</v>
      </c>
      <c r="L334">
        <f t="shared" si="14"/>
        <v>0</v>
      </c>
      <c r="M334" s="124"/>
      <c r="N334" s="124"/>
      <c r="O334" s="112"/>
      <c r="P334" s="118"/>
    </row>
    <row r="335" spans="1:33" ht="13.35" customHeight="1">
      <c r="A335" s="59" t="s">
        <v>781</v>
      </c>
      <c r="B335" s="60" t="s">
        <v>404</v>
      </c>
      <c r="C335" s="60" t="s">
        <v>597</v>
      </c>
      <c r="D335" s="61" t="s">
        <v>782</v>
      </c>
      <c r="E335" s="62">
        <v>217</v>
      </c>
      <c r="F335" s="129">
        <f t="shared" si="12"/>
        <v>217</v>
      </c>
      <c r="G335" s="152" t="s">
        <v>18</v>
      </c>
      <c r="H335" s="153">
        <v>1</v>
      </c>
      <c r="I335" s="152">
        <v>0.248</v>
      </c>
      <c r="J335" s="149"/>
      <c r="K335" s="143">
        <f t="shared" si="13"/>
        <v>0</v>
      </c>
      <c r="L335">
        <f t="shared" si="14"/>
        <v>0</v>
      </c>
      <c r="M335" s="124"/>
      <c r="N335" s="124"/>
      <c r="O335" s="112"/>
      <c r="P335" s="118"/>
    </row>
    <row r="336" spans="1:33" ht="13.35" customHeight="1">
      <c r="A336" s="55" t="s">
        <v>783</v>
      </c>
      <c r="B336" s="56" t="s">
        <v>784</v>
      </c>
      <c r="C336" s="56" t="s">
        <v>597</v>
      </c>
      <c r="D336" s="57" t="s">
        <v>785</v>
      </c>
      <c r="E336" s="58">
        <v>460</v>
      </c>
      <c r="F336" s="128">
        <f t="shared" si="12"/>
        <v>460</v>
      </c>
      <c r="G336" s="150" t="s">
        <v>18</v>
      </c>
      <c r="H336" s="151">
        <v>1</v>
      </c>
      <c r="I336" s="150">
        <v>0.17399999999999999</v>
      </c>
      <c r="J336" s="146"/>
      <c r="K336" s="143">
        <f t="shared" si="13"/>
        <v>0</v>
      </c>
      <c r="L336">
        <f t="shared" si="14"/>
        <v>0</v>
      </c>
      <c r="M336" s="124"/>
      <c r="N336" s="124"/>
      <c r="O336" s="112"/>
      <c r="P336" s="113"/>
    </row>
    <row r="337" spans="1:16" ht="13.35" customHeight="1">
      <c r="A337" s="59" t="s">
        <v>786</v>
      </c>
      <c r="B337" s="60" t="s">
        <v>787</v>
      </c>
      <c r="C337" s="60" t="s">
        <v>597</v>
      </c>
      <c r="D337" s="61" t="s">
        <v>788</v>
      </c>
      <c r="E337" s="62">
        <v>398</v>
      </c>
      <c r="F337" s="129">
        <f t="shared" si="12"/>
        <v>398</v>
      </c>
      <c r="G337" s="152" t="s">
        <v>18</v>
      </c>
      <c r="H337" s="153">
        <v>1</v>
      </c>
      <c r="I337" s="152">
        <v>0.219</v>
      </c>
      <c r="J337" s="149"/>
      <c r="K337" s="143">
        <f t="shared" si="13"/>
        <v>0</v>
      </c>
      <c r="L337">
        <f t="shared" si="14"/>
        <v>0</v>
      </c>
      <c r="M337" s="124"/>
      <c r="N337" s="124"/>
      <c r="O337" s="112"/>
      <c r="P337" s="118"/>
    </row>
    <row r="338" spans="1:16" ht="13.35" customHeight="1">
      <c r="A338" s="55" t="s">
        <v>789</v>
      </c>
      <c r="B338" s="56" t="s">
        <v>790</v>
      </c>
      <c r="C338" s="56" t="s">
        <v>597</v>
      </c>
      <c r="D338" s="57" t="s">
        <v>791</v>
      </c>
      <c r="E338" s="58">
        <v>870</v>
      </c>
      <c r="F338" s="128">
        <f t="shared" si="12"/>
        <v>870</v>
      </c>
      <c r="G338" s="150" t="s">
        <v>18</v>
      </c>
      <c r="H338" s="151">
        <v>1</v>
      </c>
      <c r="I338" s="150">
        <v>1.67</v>
      </c>
      <c r="J338" s="146"/>
      <c r="K338" s="143">
        <f t="shared" si="13"/>
        <v>0</v>
      </c>
      <c r="L338">
        <f t="shared" si="14"/>
        <v>0</v>
      </c>
      <c r="M338" s="124"/>
      <c r="N338" s="124"/>
      <c r="O338" s="112"/>
      <c r="P338" s="118"/>
    </row>
    <row r="339" spans="1:16" ht="13.35" customHeight="1">
      <c r="A339" s="59" t="s">
        <v>792</v>
      </c>
      <c r="B339" s="60" t="s">
        <v>466</v>
      </c>
      <c r="C339" s="60" t="s">
        <v>597</v>
      </c>
      <c r="D339" s="61" t="s">
        <v>793</v>
      </c>
      <c r="E339" s="62">
        <v>530</v>
      </c>
      <c r="F339" s="129">
        <f t="shared" ref="F339:F402" si="15">ROUND(E339*$K$5,2)</f>
        <v>530</v>
      </c>
      <c r="G339" s="152" t="s">
        <v>18</v>
      </c>
      <c r="H339" s="153">
        <v>1</v>
      </c>
      <c r="I339" s="152">
        <v>0.91</v>
      </c>
      <c r="J339" s="149"/>
      <c r="K339" s="143">
        <f t="shared" si="13"/>
        <v>0</v>
      </c>
      <c r="L339">
        <f t="shared" si="14"/>
        <v>0</v>
      </c>
      <c r="M339" s="124"/>
      <c r="N339" s="124"/>
      <c r="O339" s="112"/>
      <c r="P339" s="118"/>
    </row>
    <row r="340" spans="1:16" ht="13.35" customHeight="1">
      <c r="A340" s="55" t="s">
        <v>794</v>
      </c>
      <c r="B340" s="56" t="s">
        <v>795</v>
      </c>
      <c r="C340" s="56" t="s">
        <v>597</v>
      </c>
      <c r="D340" s="57" t="s">
        <v>796</v>
      </c>
      <c r="E340" s="58">
        <v>1629</v>
      </c>
      <c r="F340" s="128">
        <f t="shared" si="15"/>
        <v>1629</v>
      </c>
      <c r="G340" s="150" t="s">
        <v>18</v>
      </c>
      <c r="H340" s="151">
        <v>1</v>
      </c>
      <c r="I340" s="150">
        <v>2.2599999999999998</v>
      </c>
      <c r="J340" s="146"/>
      <c r="K340" s="143">
        <f t="shared" ref="K340:K403" si="16">F340*J340</f>
        <v>0</v>
      </c>
      <c r="L340">
        <f t="shared" ref="L340:L403" si="17">I340*J340</f>
        <v>0</v>
      </c>
      <c r="M340" s="124"/>
      <c r="N340" s="124"/>
      <c r="O340" s="112"/>
      <c r="P340" s="118"/>
    </row>
    <row r="341" spans="1:16" ht="13.35" customHeight="1">
      <c r="A341" s="59" t="s">
        <v>797</v>
      </c>
      <c r="B341" s="60" t="s">
        <v>795</v>
      </c>
      <c r="C341" s="60" t="s">
        <v>597</v>
      </c>
      <c r="D341" s="61" t="s">
        <v>798</v>
      </c>
      <c r="E341" s="62">
        <v>2975</v>
      </c>
      <c r="F341" s="129">
        <f t="shared" si="15"/>
        <v>2975</v>
      </c>
      <c r="G341" s="152" t="s">
        <v>18</v>
      </c>
      <c r="H341" s="153">
        <v>1</v>
      </c>
      <c r="I341" s="152">
        <v>3.38</v>
      </c>
      <c r="J341" s="149"/>
      <c r="K341" s="143">
        <f t="shared" si="16"/>
        <v>0</v>
      </c>
      <c r="L341">
        <f t="shared" si="17"/>
        <v>0</v>
      </c>
      <c r="M341" s="124"/>
      <c r="N341" s="124"/>
      <c r="O341" s="112"/>
      <c r="P341" s="118"/>
    </row>
    <row r="342" spans="1:16" ht="13.35" customHeight="1">
      <c r="A342" s="55" t="s">
        <v>799</v>
      </c>
      <c r="B342" s="56" t="s">
        <v>795</v>
      </c>
      <c r="C342" s="56" t="s">
        <v>597</v>
      </c>
      <c r="D342" s="57" t="s">
        <v>800</v>
      </c>
      <c r="E342" s="58">
        <v>3230.3</v>
      </c>
      <c r="F342" s="128">
        <f t="shared" si="15"/>
        <v>3230.3</v>
      </c>
      <c r="G342" s="150" t="s">
        <v>18</v>
      </c>
      <c r="H342" s="151">
        <v>1</v>
      </c>
      <c r="I342" s="150">
        <v>4.51</v>
      </c>
      <c r="J342" s="146"/>
      <c r="K342" s="143">
        <f t="shared" si="16"/>
        <v>0</v>
      </c>
      <c r="L342">
        <f t="shared" si="17"/>
        <v>0</v>
      </c>
      <c r="M342" s="124"/>
      <c r="N342" s="124"/>
      <c r="O342" s="112"/>
      <c r="P342" s="118"/>
    </row>
    <row r="343" spans="1:16" ht="13.35" customHeight="1">
      <c r="A343" s="59" t="s">
        <v>801</v>
      </c>
      <c r="B343" s="60" t="s">
        <v>795</v>
      </c>
      <c r="C343" s="60" t="s">
        <v>597</v>
      </c>
      <c r="D343" s="61" t="s">
        <v>802</v>
      </c>
      <c r="E343" s="62">
        <v>5922.5</v>
      </c>
      <c r="F343" s="129">
        <f t="shared" si="15"/>
        <v>5922.5</v>
      </c>
      <c r="G343" s="152" t="s">
        <v>18</v>
      </c>
      <c r="H343" s="153">
        <v>1</v>
      </c>
      <c r="I343" s="152">
        <v>6.76</v>
      </c>
      <c r="J343" s="149"/>
      <c r="K343" s="143">
        <f t="shared" si="16"/>
        <v>0</v>
      </c>
      <c r="L343">
        <f t="shared" si="17"/>
        <v>0</v>
      </c>
      <c r="M343" s="124"/>
      <c r="N343" s="124"/>
      <c r="O343" s="112"/>
      <c r="P343" s="118"/>
    </row>
    <row r="344" spans="1:16" ht="13.35" customHeight="1">
      <c r="A344" s="55" t="s">
        <v>803</v>
      </c>
      <c r="B344" s="56" t="s">
        <v>795</v>
      </c>
      <c r="C344" s="56" t="s">
        <v>597</v>
      </c>
      <c r="D344" s="57" t="s">
        <v>804</v>
      </c>
      <c r="E344" s="58">
        <v>6432.6</v>
      </c>
      <c r="F344" s="128">
        <f t="shared" si="15"/>
        <v>6432.6</v>
      </c>
      <c r="G344" s="150" t="s">
        <v>18</v>
      </c>
      <c r="H344" s="151">
        <v>1</v>
      </c>
      <c r="I344" s="150">
        <v>9.1</v>
      </c>
      <c r="J344" s="146"/>
      <c r="K344" s="143">
        <f t="shared" si="16"/>
        <v>0</v>
      </c>
      <c r="L344">
        <f t="shared" si="17"/>
        <v>0</v>
      </c>
      <c r="M344" s="124"/>
      <c r="N344" s="124"/>
      <c r="O344" s="112"/>
      <c r="P344" s="118"/>
    </row>
    <row r="345" spans="1:16" ht="13.35" customHeight="1">
      <c r="A345" s="59" t="s">
        <v>805</v>
      </c>
      <c r="B345" s="60" t="s">
        <v>806</v>
      </c>
      <c r="C345" s="60" t="s">
        <v>597</v>
      </c>
      <c r="D345" s="61" t="s">
        <v>807</v>
      </c>
      <c r="E345" s="62">
        <v>1695.5</v>
      </c>
      <c r="F345" s="129">
        <f t="shared" si="15"/>
        <v>1695.5</v>
      </c>
      <c r="G345" s="152" t="s">
        <v>18</v>
      </c>
      <c r="H345" s="153">
        <v>1</v>
      </c>
      <c r="I345" s="152">
        <v>2.2599999999999998</v>
      </c>
      <c r="J345" s="149"/>
      <c r="K345" s="143">
        <f t="shared" si="16"/>
        <v>0</v>
      </c>
      <c r="L345">
        <f t="shared" si="17"/>
        <v>0</v>
      </c>
      <c r="M345" s="124"/>
      <c r="N345" s="124"/>
      <c r="O345" s="112"/>
      <c r="P345" s="118"/>
    </row>
    <row r="346" spans="1:16" ht="13.35" customHeight="1">
      <c r="A346" s="55" t="s">
        <v>808</v>
      </c>
      <c r="B346" s="56" t="s">
        <v>806</v>
      </c>
      <c r="C346" s="56" t="s">
        <v>597</v>
      </c>
      <c r="D346" s="57" t="s">
        <v>809</v>
      </c>
      <c r="E346" s="58">
        <v>3025</v>
      </c>
      <c r="F346" s="128">
        <f t="shared" si="15"/>
        <v>3025</v>
      </c>
      <c r="G346" s="150" t="s">
        <v>18</v>
      </c>
      <c r="H346" s="151">
        <v>1</v>
      </c>
      <c r="I346" s="150">
        <v>3.38</v>
      </c>
      <c r="J346" s="146"/>
      <c r="K346" s="143">
        <f t="shared" si="16"/>
        <v>0</v>
      </c>
      <c r="L346">
        <f t="shared" si="17"/>
        <v>0</v>
      </c>
      <c r="M346" s="124"/>
      <c r="N346" s="124"/>
      <c r="O346" s="112"/>
      <c r="P346" s="118"/>
    </row>
    <row r="347" spans="1:16" ht="13.35" customHeight="1">
      <c r="A347" s="59" t="s">
        <v>810</v>
      </c>
      <c r="B347" s="60" t="s">
        <v>806</v>
      </c>
      <c r="C347" s="60" t="s">
        <v>597</v>
      </c>
      <c r="D347" s="61" t="s">
        <v>811</v>
      </c>
      <c r="E347" s="62">
        <v>3296.6</v>
      </c>
      <c r="F347" s="129">
        <f t="shared" si="15"/>
        <v>3296.6</v>
      </c>
      <c r="G347" s="152" t="s">
        <v>18</v>
      </c>
      <c r="H347" s="153">
        <v>1</v>
      </c>
      <c r="I347" s="152">
        <v>4.51</v>
      </c>
      <c r="J347" s="149"/>
      <c r="K347" s="143">
        <f t="shared" si="16"/>
        <v>0</v>
      </c>
      <c r="L347">
        <f t="shared" si="17"/>
        <v>0</v>
      </c>
      <c r="M347" s="124"/>
      <c r="N347" s="124"/>
      <c r="O347" s="112"/>
      <c r="P347" s="118"/>
    </row>
    <row r="348" spans="1:16" ht="13.35" customHeight="1">
      <c r="A348" s="55" t="s">
        <v>812</v>
      </c>
      <c r="B348" s="56" t="s">
        <v>522</v>
      </c>
      <c r="C348" s="56" t="s">
        <v>597</v>
      </c>
      <c r="D348" s="57" t="s">
        <v>813</v>
      </c>
      <c r="E348" s="58">
        <v>0</v>
      </c>
      <c r="F348" s="128">
        <f t="shared" si="15"/>
        <v>0</v>
      </c>
      <c r="G348" s="150" t="s">
        <v>18</v>
      </c>
      <c r="H348" s="151">
        <v>1</v>
      </c>
      <c r="I348" s="150">
        <v>4.26</v>
      </c>
      <c r="J348" s="146"/>
      <c r="K348" s="143">
        <f t="shared" si="16"/>
        <v>0</v>
      </c>
      <c r="L348">
        <f t="shared" si="17"/>
        <v>0</v>
      </c>
      <c r="M348" s="124"/>
      <c r="N348" s="124"/>
      <c r="O348" s="112"/>
      <c r="P348" s="118"/>
    </row>
    <row r="349" spans="1:16" ht="13.35" customHeight="1">
      <c r="A349" s="59" t="s">
        <v>814</v>
      </c>
      <c r="B349" s="60" t="s">
        <v>522</v>
      </c>
      <c r="C349" s="60" t="s">
        <v>597</v>
      </c>
      <c r="D349" s="61" t="s">
        <v>815</v>
      </c>
      <c r="E349" s="62">
        <v>0</v>
      </c>
      <c r="F349" s="129">
        <f t="shared" si="15"/>
        <v>0</v>
      </c>
      <c r="G349" s="152" t="s">
        <v>18</v>
      </c>
      <c r="H349" s="153">
        <v>1</v>
      </c>
      <c r="I349" s="152">
        <v>6.45</v>
      </c>
      <c r="J349" s="149"/>
      <c r="K349" s="143">
        <f t="shared" si="16"/>
        <v>0</v>
      </c>
      <c r="L349">
        <f t="shared" si="17"/>
        <v>0</v>
      </c>
      <c r="M349" s="124"/>
      <c r="N349" s="124"/>
      <c r="O349" s="112"/>
      <c r="P349" s="118"/>
    </row>
    <row r="350" spans="1:16" ht="13.35" customHeight="1">
      <c r="A350" s="55" t="s">
        <v>816</v>
      </c>
      <c r="B350" s="56" t="s">
        <v>522</v>
      </c>
      <c r="C350" s="56" t="s">
        <v>597</v>
      </c>
      <c r="D350" s="57" t="s">
        <v>817</v>
      </c>
      <c r="E350" s="58">
        <v>0</v>
      </c>
      <c r="F350" s="128">
        <f t="shared" si="15"/>
        <v>0</v>
      </c>
      <c r="G350" s="150" t="s">
        <v>18</v>
      </c>
      <c r="H350" s="151">
        <v>1</v>
      </c>
      <c r="I350" s="150">
        <v>8.57</v>
      </c>
      <c r="J350" s="146"/>
      <c r="K350" s="143">
        <f t="shared" si="16"/>
        <v>0</v>
      </c>
      <c r="L350">
        <f t="shared" si="17"/>
        <v>0</v>
      </c>
      <c r="M350" s="124"/>
      <c r="N350" s="124"/>
      <c r="O350" s="112"/>
      <c r="P350" s="118"/>
    </row>
    <row r="351" spans="1:16" ht="13.35" customHeight="1">
      <c r="A351" s="59" t="s">
        <v>818</v>
      </c>
      <c r="B351" s="60" t="s">
        <v>819</v>
      </c>
      <c r="C351" s="60" t="s">
        <v>597</v>
      </c>
      <c r="D351" s="61" t="s">
        <v>820</v>
      </c>
      <c r="E351" s="62">
        <v>594</v>
      </c>
      <c r="F351" s="129">
        <f t="shared" si="15"/>
        <v>594</v>
      </c>
      <c r="G351" s="152" t="s">
        <v>560</v>
      </c>
      <c r="H351" s="153" t="s">
        <v>821</v>
      </c>
      <c r="I351" s="152">
        <v>1</v>
      </c>
      <c r="J351" s="149"/>
      <c r="K351" s="143">
        <f t="shared" si="16"/>
        <v>0</v>
      </c>
      <c r="L351">
        <f t="shared" si="17"/>
        <v>0</v>
      </c>
      <c r="M351" s="124"/>
      <c r="N351" s="124"/>
      <c r="O351" s="112"/>
      <c r="P351" s="113"/>
    </row>
    <row r="352" spans="1:16" ht="13.35" customHeight="1">
      <c r="A352" s="55" t="s">
        <v>822</v>
      </c>
      <c r="B352" s="56" t="s">
        <v>823</v>
      </c>
      <c r="C352" s="56" t="s">
        <v>597</v>
      </c>
      <c r="D352" s="57" t="s">
        <v>824</v>
      </c>
      <c r="E352" s="58">
        <v>594</v>
      </c>
      <c r="F352" s="128">
        <f t="shared" si="15"/>
        <v>594</v>
      </c>
      <c r="G352" s="150" t="s">
        <v>560</v>
      </c>
      <c r="H352" s="151" t="s">
        <v>821</v>
      </c>
      <c r="I352" s="150">
        <v>1</v>
      </c>
      <c r="J352" s="146"/>
      <c r="K352" s="143">
        <f t="shared" si="16"/>
        <v>0</v>
      </c>
      <c r="L352">
        <f t="shared" si="17"/>
        <v>0</v>
      </c>
      <c r="M352" s="124"/>
      <c r="N352" s="124"/>
      <c r="O352" s="112"/>
      <c r="P352" s="113"/>
    </row>
    <row r="353" spans="1:16" ht="13.35" customHeight="1">
      <c r="A353" s="59" t="s">
        <v>825</v>
      </c>
      <c r="B353" s="60" t="s">
        <v>823</v>
      </c>
      <c r="C353" s="60" t="s">
        <v>597</v>
      </c>
      <c r="D353" s="61" t="s">
        <v>826</v>
      </c>
      <c r="E353" s="62">
        <v>594</v>
      </c>
      <c r="F353" s="129">
        <f t="shared" si="15"/>
        <v>594</v>
      </c>
      <c r="G353" s="152" t="s">
        <v>560</v>
      </c>
      <c r="H353" s="153" t="s">
        <v>821</v>
      </c>
      <c r="I353" s="152">
        <v>1</v>
      </c>
      <c r="J353" s="149"/>
      <c r="K353" s="143">
        <f t="shared" si="16"/>
        <v>0</v>
      </c>
      <c r="L353">
        <f t="shared" si="17"/>
        <v>0</v>
      </c>
      <c r="M353" s="124"/>
      <c r="N353" s="124"/>
      <c r="O353" s="112"/>
      <c r="P353" s="113"/>
    </row>
    <row r="354" spans="1:16" ht="13.35" customHeight="1">
      <c r="A354" s="63" t="s">
        <v>827</v>
      </c>
      <c r="B354" s="64" t="s">
        <v>15</v>
      </c>
      <c r="C354" s="64" t="s">
        <v>119</v>
      </c>
      <c r="D354" s="65" t="s">
        <v>828</v>
      </c>
      <c r="E354" s="66">
        <v>39.799999999999997</v>
      </c>
      <c r="F354" s="130">
        <f t="shared" si="15"/>
        <v>39.799999999999997</v>
      </c>
      <c r="G354" s="154" t="s">
        <v>18</v>
      </c>
      <c r="H354" s="155">
        <v>1</v>
      </c>
      <c r="I354" s="154">
        <v>0.12</v>
      </c>
      <c r="J354" s="156"/>
      <c r="K354" s="143">
        <f t="shared" si="16"/>
        <v>0</v>
      </c>
      <c r="L354">
        <f t="shared" si="17"/>
        <v>0</v>
      </c>
      <c r="M354" s="124"/>
      <c r="N354" s="124"/>
      <c r="O354" s="114"/>
      <c r="P354" s="115"/>
    </row>
    <row r="355" spans="1:16" ht="13.35" customHeight="1">
      <c r="A355" s="67" t="s">
        <v>829</v>
      </c>
      <c r="B355" s="68" t="s">
        <v>20</v>
      </c>
      <c r="C355" s="68" t="s">
        <v>119</v>
      </c>
      <c r="D355" s="69" t="s">
        <v>830</v>
      </c>
      <c r="E355" s="70">
        <v>34</v>
      </c>
      <c r="F355" s="131">
        <f t="shared" si="15"/>
        <v>34</v>
      </c>
      <c r="G355" s="157" t="s">
        <v>18</v>
      </c>
      <c r="H355" s="158">
        <v>1</v>
      </c>
      <c r="I355" s="157">
        <v>0.09</v>
      </c>
      <c r="J355" s="149"/>
      <c r="K355" s="143">
        <f t="shared" si="16"/>
        <v>0</v>
      </c>
      <c r="L355">
        <f t="shared" si="17"/>
        <v>0</v>
      </c>
      <c r="M355" s="124"/>
      <c r="N355" s="124"/>
      <c r="O355" s="114"/>
      <c r="P355" s="119"/>
    </row>
    <row r="356" spans="1:16" ht="13.35" customHeight="1">
      <c r="A356" s="63" t="s">
        <v>831</v>
      </c>
      <c r="B356" s="64" t="s">
        <v>832</v>
      </c>
      <c r="C356" s="64" t="s">
        <v>119</v>
      </c>
      <c r="D356" s="65" t="s">
        <v>833</v>
      </c>
      <c r="E356" s="66">
        <v>31.3</v>
      </c>
      <c r="F356" s="130">
        <f t="shared" si="15"/>
        <v>31.3</v>
      </c>
      <c r="G356" s="154" t="s">
        <v>18</v>
      </c>
      <c r="H356" s="155">
        <v>1</v>
      </c>
      <c r="I356" s="154">
        <v>0.09</v>
      </c>
      <c r="J356" s="156"/>
      <c r="K356" s="143">
        <f t="shared" si="16"/>
        <v>0</v>
      </c>
      <c r="L356">
        <f t="shared" si="17"/>
        <v>0</v>
      </c>
      <c r="M356" s="124"/>
      <c r="N356" s="124"/>
      <c r="O356" s="114"/>
      <c r="P356" s="115"/>
    </row>
    <row r="357" spans="1:16" ht="13.35" customHeight="1">
      <c r="A357" s="67" t="s">
        <v>834</v>
      </c>
      <c r="B357" s="68" t="s">
        <v>26</v>
      </c>
      <c r="C357" s="68" t="s">
        <v>119</v>
      </c>
      <c r="D357" s="69" t="s">
        <v>835</v>
      </c>
      <c r="E357" s="70">
        <v>29</v>
      </c>
      <c r="F357" s="131">
        <f t="shared" si="15"/>
        <v>29</v>
      </c>
      <c r="G357" s="157" t="s">
        <v>18</v>
      </c>
      <c r="H357" s="158">
        <v>1</v>
      </c>
      <c r="I357" s="157">
        <v>0.09</v>
      </c>
      <c r="J357" s="149"/>
      <c r="K357" s="143">
        <f t="shared" si="16"/>
        <v>0</v>
      </c>
      <c r="L357">
        <f t="shared" si="17"/>
        <v>0</v>
      </c>
      <c r="M357" s="124"/>
      <c r="N357" s="124"/>
      <c r="O357" s="114"/>
      <c r="P357" s="115"/>
    </row>
    <row r="358" spans="1:16" ht="13.35" customHeight="1">
      <c r="A358" s="63" t="s">
        <v>836</v>
      </c>
      <c r="B358" s="64" t="s">
        <v>602</v>
      </c>
      <c r="C358" s="64" t="s">
        <v>119</v>
      </c>
      <c r="D358" s="65" t="s">
        <v>837</v>
      </c>
      <c r="E358" s="66">
        <v>47</v>
      </c>
      <c r="F358" s="130">
        <f t="shared" si="15"/>
        <v>47</v>
      </c>
      <c r="G358" s="154" t="s">
        <v>18</v>
      </c>
      <c r="H358" s="155">
        <v>1</v>
      </c>
      <c r="I358" s="154">
        <v>0.09</v>
      </c>
      <c r="J358" s="156"/>
      <c r="K358" s="143">
        <f t="shared" si="16"/>
        <v>0</v>
      </c>
      <c r="L358">
        <f t="shared" si="17"/>
        <v>0</v>
      </c>
      <c r="M358" s="124"/>
      <c r="N358" s="124"/>
      <c r="O358" s="114"/>
      <c r="P358" s="115"/>
    </row>
    <row r="359" spans="1:16" ht="13.35" customHeight="1">
      <c r="A359" s="67" t="s">
        <v>838</v>
      </c>
      <c r="B359" s="68" t="s">
        <v>26</v>
      </c>
      <c r="C359" s="68" t="s">
        <v>119</v>
      </c>
      <c r="D359" s="69" t="s">
        <v>839</v>
      </c>
      <c r="E359" s="70">
        <v>42</v>
      </c>
      <c r="F359" s="131">
        <f t="shared" si="15"/>
        <v>42</v>
      </c>
      <c r="G359" s="157" t="s">
        <v>18</v>
      </c>
      <c r="H359" s="158">
        <v>1</v>
      </c>
      <c r="I359" s="157">
        <v>0.09</v>
      </c>
      <c r="J359" s="149"/>
      <c r="K359" s="143">
        <f t="shared" si="16"/>
        <v>0</v>
      </c>
      <c r="L359">
        <f t="shared" si="17"/>
        <v>0</v>
      </c>
      <c r="M359" s="124"/>
      <c r="N359" s="124"/>
      <c r="O359" s="114"/>
      <c r="P359" s="115"/>
    </row>
    <row r="360" spans="1:16" ht="13.35" customHeight="1">
      <c r="A360" s="63" t="s">
        <v>840</v>
      </c>
      <c r="B360" s="64" t="s">
        <v>608</v>
      </c>
      <c r="C360" s="64" t="s">
        <v>119</v>
      </c>
      <c r="D360" s="65" t="s">
        <v>841</v>
      </c>
      <c r="E360" s="66">
        <v>31</v>
      </c>
      <c r="F360" s="130">
        <f t="shared" si="15"/>
        <v>31</v>
      </c>
      <c r="G360" s="154" t="s">
        <v>18</v>
      </c>
      <c r="H360" s="155">
        <v>1</v>
      </c>
      <c r="I360" s="154">
        <v>0.09</v>
      </c>
      <c r="J360" s="156"/>
      <c r="K360" s="143">
        <f t="shared" si="16"/>
        <v>0</v>
      </c>
      <c r="L360">
        <f t="shared" si="17"/>
        <v>0</v>
      </c>
      <c r="M360" s="124"/>
      <c r="N360" s="124"/>
      <c r="O360" s="114"/>
      <c r="P360" s="115"/>
    </row>
    <row r="361" spans="1:16" ht="13.35" customHeight="1">
      <c r="A361" s="67" t="s">
        <v>842</v>
      </c>
      <c r="B361" s="68" t="s">
        <v>41</v>
      </c>
      <c r="C361" s="68" t="s">
        <v>119</v>
      </c>
      <c r="D361" s="69" t="s">
        <v>843</v>
      </c>
      <c r="E361" s="70">
        <v>63</v>
      </c>
      <c r="F361" s="131">
        <f t="shared" si="15"/>
        <v>63</v>
      </c>
      <c r="G361" s="157" t="s">
        <v>18</v>
      </c>
      <c r="H361" s="158">
        <v>1</v>
      </c>
      <c r="I361" s="157">
        <v>0.16</v>
      </c>
      <c r="J361" s="149"/>
      <c r="K361" s="143">
        <f t="shared" si="16"/>
        <v>0</v>
      </c>
      <c r="L361">
        <f t="shared" si="17"/>
        <v>0</v>
      </c>
      <c r="M361" s="124"/>
      <c r="N361" s="124"/>
      <c r="O361" s="114"/>
      <c r="P361" s="119"/>
    </row>
    <row r="362" spans="1:16" ht="13.35" customHeight="1">
      <c r="A362" s="63" t="s">
        <v>844</v>
      </c>
      <c r="B362" s="64" t="s">
        <v>41</v>
      </c>
      <c r="C362" s="64" t="s">
        <v>119</v>
      </c>
      <c r="D362" s="65" t="s">
        <v>845</v>
      </c>
      <c r="E362" s="66">
        <v>56</v>
      </c>
      <c r="F362" s="130">
        <f t="shared" si="15"/>
        <v>56</v>
      </c>
      <c r="G362" s="154" t="s">
        <v>18</v>
      </c>
      <c r="H362" s="155">
        <v>1</v>
      </c>
      <c r="I362" s="154">
        <v>0.12</v>
      </c>
      <c r="J362" s="156"/>
      <c r="K362" s="143">
        <f t="shared" si="16"/>
        <v>0</v>
      </c>
      <c r="L362">
        <f t="shared" si="17"/>
        <v>0</v>
      </c>
      <c r="M362" s="124"/>
      <c r="N362" s="124"/>
      <c r="O362" s="114"/>
      <c r="P362" s="115"/>
    </row>
    <row r="363" spans="1:16" ht="13.35" customHeight="1">
      <c r="A363" s="67" t="s">
        <v>846</v>
      </c>
      <c r="B363" s="68" t="s">
        <v>618</v>
      </c>
      <c r="C363" s="68" t="s">
        <v>119</v>
      </c>
      <c r="D363" s="69" t="s">
        <v>847</v>
      </c>
      <c r="E363" s="70">
        <v>40</v>
      </c>
      <c r="F363" s="131">
        <f t="shared" si="15"/>
        <v>40</v>
      </c>
      <c r="G363" s="157" t="s">
        <v>18</v>
      </c>
      <c r="H363" s="158">
        <v>1</v>
      </c>
      <c r="I363" s="157">
        <v>0.11</v>
      </c>
      <c r="J363" s="149"/>
      <c r="K363" s="143">
        <f t="shared" si="16"/>
        <v>0</v>
      </c>
      <c r="L363">
        <f t="shared" si="17"/>
        <v>0</v>
      </c>
      <c r="M363" s="124"/>
      <c r="N363" s="124"/>
      <c r="O363" s="114"/>
      <c r="P363" s="119"/>
    </row>
    <row r="364" spans="1:16" ht="13.35" customHeight="1">
      <c r="A364" s="63" t="s">
        <v>848</v>
      </c>
      <c r="B364" s="64" t="s">
        <v>618</v>
      </c>
      <c r="C364" s="64" t="s">
        <v>119</v>
      </c>
      <c r="D364" s="65" t="s">
        <v>849</v>
      </c>
      <c r="E364" s="66">
        <v>42</v>
      </c>
      <c r="F364" s="130">
        <f t="shared" si="15"/>
        <v>42</v>
      </c>
      <c r="G364" s="154" t="s">
        <v>18</v>
      </c>
      <c r="H364" s="155">
        <v>1</v>
      </c>
      <c r="I364" s="154">
        <v>0.11</v>
      </c>
      <c r="J364" s="156"/>
      <c r="K364" s="143">
        <f t="shared" si="16"/>
        <v>0</v>
      </c>
      <c r="L364">
        <f t="shared" si="17"/>
        <v>0</v>
      </c>
      <c r="M364" s="124"/>
      <c r="N364" s="124"/>
      <c r="O364" s="114"/>
      <c r="P364" s="119"/>
    </row>
    <row r="365" spans="1:16" ht="13.35" customHeight="1">
      <c r="A365" s="67" t="s">
        <v>850</v>
      </c>
      <c r="B365" s="68" t="s">
        <v>618</v>
      </c>
      <c r="C365" s="68" t="s">
        <v>119</v>
      </c>
      <c r="D365" s="69" t="s">
        <v>851</v>
      </c>
      <c r="E365" s="70">
        <v>46</v>
      </c>
      <c r="F365" s="131">
        <f t="shared" si="15"/>
        <v>46</v>
      </c>
      <c r="G365" s="157" t="s">
        <v>18</v>
      </c>
      <c r="H365" s="158">
        <v>1</v>
      </c>
      <c r="I365" s="157">
        <v>0.12</v>
      </c>
      <c r="J365" s="149"/>
      <c r="K365" s="143">
        <f t="shared" si="16"/>
        <v>0</v>
      </c>
      <c r="L365">
        <f t="shared" si="17"/>
        <v>0</v>
      </c>
      <c r="M365" s="124"/>
      <c r="N365" s="124"/>
      <c r="O365" s="114"/>
      <c r="P365" s="119"/>
    </row>
    <row r="366" spans="1:16" ht="13.35" customHeight="1">
      <c r="A366" s="63" t="s">
        <v>852</v>
      </c>
      <c r="B366" s="64" t="s">
        <v>618</v>
      </c>
      <c r="C366" s="64" t="s">
        <v>119</v>
      </c>
      <c r="D366" s="65" t="s">
        <v>853</v>
      </c>
      <c r="E366" s="66">
        <v>49</v>
      </c>
      <c r="F366" s="130">
        <f t="shared" si="15"/>
        <v>49</v>
      </c>
      <c r="G366" s="154" t="s">
        <v>18</v>
      </c>
      <c r="H366" s="155">
        <v>1</v>
      </c>
      <c r="I366" s="154">
        <v>0.15</v>
      </c>
      <c r="J366" s="156"/>
      <c r="K366" s="143">
        <f t="shared" si="16"/>
        <v>0</v>
      </c>
      <c r="L366">
        <f t="shared" si="17"/>
        <v>0</v>
      </c>
      <c r="M366" s="124"/>
      <c r="N366" s="124"/>
      <c r="O366" s="114"/>
      <c r="P366" s="119"/>
    </row>
    <row r="367" spans="1:16" ht="13.35" customHeight="1">
      <c r="A367" s="67" t="s">
        <v>854</v>
      </c>
      <c r="B367" s="68" t="s">
        <v>623</v>
      </c>
      <c r="C367" s="68" t="s">
        <v>119</v>
      </c>
      <c r="D367" s="69" t="s">
        <v>855</v>
      </c>
      <c r="E367" s="70">
        <v>57.1</v>
      </c>
      <c r="F367" s="131">
        <f t="shared" si="15"/>
        <v>57.1</v>
      </c>
      <c r="G367" s="157" t="s">
        <v>18</v>
      </c>
      <c r="H367" s="158">
        <v>1</v>
      </c>
      <c r="I367" s="157">
        <v>0.186</v>
      </c>
      <c r="J367" s="149"/>
      <c r="K367" s="143">
        <f t="shared" si="16"/>
        <v>0</v>
      </c>
      <c r="L367">
        <f t="shared" si="17"/>
        <v>0</v>
      </c>
      <c r="M367" s="124"/>
      <c r="N367" s="124"/>
      <c r="O367" s="114"/>
      <c r="P367" s="115"/>
    </row>
    <row r="368" spans="1:16" ht="13.35" customHeight="1">
      <c r="A368" s="63" t="s">
        <v>856</v>
      </c>
      <c r="B368" s="64" t="s">
        <v>623</v>
      </c>
      <c r="C368" s="64" t="s">
        <v>119</v>
      </c>
      <c r="D368" s="65" t="s">
        <v>857</v>
      </c>
      <c r="E368" s="66">
        <v>86</v>
      </c>
      <c r="F368" s="130">
        <f t="shared" si="15"/>
        <v>86</v>
      </c>
      <c r="G368" s="154" t="s">
        <v>18</v>
      </c>
      <c r="H368" s="155">
        <v>1</v>
      </c>
      <c r="I368" s="154">
        <v>0.186</v>
      </c>
      <c r="J368" s="156"/>
      <c r="K368" s="143">
        <f t="shared" si="16"/>
        <v>0</v>
      </c>
      <c r="L368">
        <f t="shared" si="17"/>
        <v>0</v>
      </c>
      <c r="M368" s="124"/>
      <c r="N368" s="124"/>
      <c r="O368" s="114"/>
      <c r="P368" s="115"/>
    </row>
    <row r="369" spans="1:16" ht="13.35" customHeight="1">
      <c r="A369" s="67" t="s">
        <v>858</v>
      </c>
      <c r="B369" s="68" t="s">
        <v>63</v>
      </c>
      <c r="C369" s="68" t="s">
        <v>119</v>
      </c>
      <c r="D369" s="69" t="s">
        <v>859</v>
      </c>
      <c r="E369" s="70">
        <v>85</v>
      </c>
      <c r="F369" s="131">
        <f t="shared" si="15"/>
        <v>85</v>
      </c>
      <c r="G369" s="157" t="s">
        <v>18</v>
      </c>
      <c r="H369" s="158">
        <v>1</v>
      </c>
      <c r="I369" s="157">
        <v>0.186</v>
      </c>
      <c r="J369" s="149"/>
      <c r="K369" s="143">
        <f t="shared" si="16"/>
        <v>0</v>
      </c>
      <c r="L369">
        <f t="shared" si="17"/>
        <v>0</v>
      </c>
      <c r="M369" s="124"/>
      <c r="N369" s="124"/>
      <c r="O369" s="114"/>
      <c r="P369" s="119"/>
    </row>
    <row r="370" spans="1:16" ht="13.35" customHeight="1">
      <c r="A370" s="63" t="s">
        <v>860</v>
      </c>
      <c r="B370" s="64" t="s">
        <v>63</v>
      </c>
      <c r="C370" s="64" t="s">
        <v>119</v>
      </c>
      <c r="D370" s="65" t="s">
        <v>861</v>
      </c>
      <c r="E370" s="66">
        <v>124</v>
      </c>
      <c r="F370" s="130">
        <f t="shared" si="15"/>
        <v>124</v>
      </c>
      <c r="G370" s="154" t="s">
        <v>18</v>
      </c>
      <c r="H370" s="155">
        <v>1</v>
      </c>
      <c r="I370" s="154">
        <v>0.25</v>
      </c>
      <c r="J370" s="156"/>
      <c r="K370" s="143">
        <f t="shared" si="16"/>
        <v>0</v>
      </c>
      <c r="L370">
        <f t="shared" si="17"/>
        <v>0</v>
      </c>
      <c r="M370" s="124"/>
      <c r="N370" s="124"/>
      <c r="O370" s="114"/>
      <c r="P370" s="119"/>
    </row>
    <row r="371" spans="1:16" ht="13.35" customHeight="1">
      <c r="A371" s="67" t="s">
        <v>862</v>
      </c>
      <c r="B371" s="68" t="s">
        <v>66</v>
      </c>
      <c r="C371" s="68" t="s">
        <v>119</v>
      </c>
      <c r="D371" s="69" t="s">
        <v>863</v>
      </c>
      <c r="E371" s="70">
        <v>50</v>
      </c>
      <c r="F371" s="131">
        <f t="shared" si="15"/>
        <v>50</v>
      </c>
      <c r="G371" s="157" t="s">
        <v>18</v>
      </c>
      <c r="H371" s="158">
        <v>1</v>
      </c>
      <c r="I371" s="157">
        <v>0.13</v>
      </c>
      <c r="J371" s="149"/>
      <c r="K371" s="143">
        <f t="shared" si="16"/>
        <v>0</v>
      </c>
      <c r="L371">
        <f t="shared" si="17"/>
        <v>0</v>
      </c>
      <c r="M371" s="124"/>
      <c r="N371" s="124"/>
      <c r="O371" s="114"/>
      <c r="P371" s="115"/>
    </row>
    <row r="372" spans="1:16" ht="13.35" customHeight="1">
      <c r="A372" s="63" t="s">
        <v>864</v>
      </c>
      <c r="B372" s="64" t="s">
        <v>865</v>
      </c>
      <c r="C372" s="64" t="s">
        <v>119</v>
      </c>
      <c r="D372" s="65" t="s">
        <v>866</v>
      </c>
      <c r="E372" s="66">
        <v>68</v>
      </c>
      <c r="F372" s="130">
        <f t="shared" si="15"/>
        <v>68</v>
      </c>
      <c r="G372" s="154" t="s">
        <v>18</v>
      </c>
      <c r="H372" s="155">
        <v>1</v>
      </c>
      <c r="I372" s="154">
        <v>0.13</v>
      </c>
      <c r="J372" s="156"/>
      <c r="K372" s="143">
        <f t="shared" si="16"/>
        <v>0</v>
      </c>
      <c r="L372">
        <f t="shared" si="17"/>
        <v>0</v>
      </c>
      <c r="M372" s="124"/>
      <c r="N372" s="124"/>
      <c r="O372" s="114"/>
      <c r="P372" s="115"/>
    </row>
    <row r="373" spans="1:16" ht="13.35" customHeight="1">
      <c r="A373" s="67" t="s">
        <v>867</v>
      </c>
      <c r="B373" s="68" t="s">
        <v>72</v>
      </c>
      <c r="C373" s="68" t="s">
        <v>119</v>
      </c>
      <c r="D373" s="69" t="s">
        <v>868</v>
      </c>
      <c r="E373" s="70">
        <v>64</v>
      </c>
      <c r="F373" s="131">
        <f t="shared" si="15"/>
        <v>64</v>
      </c>
      <c r="G373" s="157" t="s">
        <v>18</v>
      </c>
      <c r="H373" s="158">
        <v>1</v>
      </c>
      <c r="I373" s="157">
        <v>0.2</v>
      </c>
      <c r="J373" s="149"/>
      <c r="K373" s="143">
        <f t="shared" si="16"/>
        <v>0</v>
      </c>
      <c r="L373">
        <f t="shared" si="17"/>
        <v>0</v>
      </c>
      <c r="M373" s="124"/>
      <c r="N373" s="124"/>
      <c r="O373" s="114"/>
      <c r="P373" s="115"/>
    </row>
    <row r="374" spans="1:16" ht="13.35" customHeight="1">
      <c r="A374" s="63" t="s">
        <v>869</v>
      </c>
      <c r="B374" s="64" t="s">
        <v>72</v>
      </c>
      <c r="C374" s="64" t="s">
        <v>119</v>
      </c>
      <c r="D374" s="65" t="s">
        <v>870</v>
      </c>
      <c r="E374" s="66">
        <v>98</v>
      </c>
      <c r="F374" s="130">
        <f t="shared" si="15"/>
        <v>98</v>
      </c>
      <c r="G374" s="154" t="s">
        <v>18</v>
      </c>
      <c r="H374" s="155">
        <v>1</v>
      </c>
      <c r="I374" s="154">
        <v>0.2</v>
      </c>
      <c r="J374" s="156"/>
      <c r="K374" s="143">
        <f t="shared" si="16"/>
        <v>0</v>
      </c>
      <c r="L374">
        <f t="shared" si="17"/>
        <v>0</v>
      </c>
      <c r="M374" s="124"/>
      <c r="N374" s="124"/>
      <c r="O374" s="114"/>
      <c r="P374" s="115"/>
    </row>
    <row r="375" spans="1:16" ht="13.35" customHeight="1">
      <c r="A375" s="67" t="s">
        <v>871</v>
      </c>
      <c r="B375" s="68" t="s">
        <v>60</v>
      </c>
      <c r="C375" s="68" t="s">
        <v>119</v>
      </c>
      <c r="D375" s="69" t="s">
        <v>872</v>
      </c>
      <c r="E375" s="70">
        <v>128</v>
      </c>
      <c r="F375" s="131">
        <f t="shared" si="15"/>
        <v>128</v>
      </c>
      <c r="G375" s="157" t="s">
        <v>18</v>
      </c>
      <c r="H375" s="158">
        <v>1</v>
      </c>
      <c r="I375" s="157">
        <v>0.25</v>
      </c>
      <c r="J375" s="149"/>
      <c r="K375" s="143">
        <f t="shared" si="16"/>
        <v>0</v>
      </c>
      <c r="L375">
        <f t="shared" si="17"/>
        <v>0</v>
      </c>
      <c r="M375" s="124"/>
      <c r="N375" s="124"/>
      <c r="O375" s="114"/>
      <c r="P375" s="119"/>
    </row>
    <row r="376" spans="1:16" ht="13.35" customHeight="1">
      <c r="A376" s="63" t="s">
        <v>873</v>
      </c>
      <c r="B376" s="64" t="s">
        <v>63</v>
      </c>
      <c r="C376" s="64" t="s">
        <v>119</v>
      </c>
      <c r="D376" s="65" t="s">
        <v>874</v>
      </c>
      <c r="E376" s="66">
        <v>170</v>
      </c>
      <c r="F376" s="130">
        <f t="shared" si="15"/>
        <v>170</v>
      </c>
      <c r="G376" s="154" t="s">
        <v>18</v>
      </c>
      <c r="H376" s="155">
        <v>1</v>
      </c>
      <c r="I376" s="154">
        <v>0.36</v>
      </c>
      <c r="J376" s="156"/>
      <c r="K376" s="143">
        <f t="shared" si="16"/>
        <v>0</v>
      </c>
      <c r="L376">
        <f t="shared" si="17"/>
        <v>0</v>
      </c>
      <c r="M376" s="124"/>
      <c r="N376" s="124"/>
      <c r="O376" s="114"/>
      <c r="P376" s="119"/>
    </row>
    <row r="377" spans="1:16" ht="13.35" customHeight="1">
      <c r="A377" s="67" t="s">
        <v>875</v>
      </c>
      <c r="B377" s="68" t="s">
        <v>626</v>
      </c>
      <c r="C377" s="68" t="s">
        <v>119</v>
      </c>
      <c r="D377" s="69" t="s">
        <v>876</v>
      </c>
      <c r="E377" s="70">
        <v>65.900000000000006</v>
      </c>
      <c r="F377" s="131">
        <f t="shared" si="15"/>
        <v>65.900000000000006</v>
      </c>
      <c r="G377" s="157" t="s">
        <v>18</v>
      </c>
      <c r="H377" s="158">
        <v>1</v>
      </c>
      <c r="I377" s="157">
        <v>0.17</v>
      </c>
      <c r="J377" s="149"/>
      <c r="K377" s="143">
        <f t="shared" si="16"/>
        <v>0</v>
      </c>
      <c r="L377">
        <f t="shared" si="17"/>
        <v>0</v>
      </c>
      <c r="M377" s="124"/>
      <c r="N377" s="124"/>
      <c r="O377" s="114"/>
      <c r="P377" s="119"/>
    </row>
    <row r="378" spans="1:16" ht="13.35" customHeight="1">
      <c r="A378" s="63" t="s">
        <v>877</v>
      </c>
      <c r="B378" s="64" t="s">
        <v>84</v>
      </c>
      <c r="C378" s="64" t="s">
        <v>119</v>
      </c>
      <c r="D378" s="65" t="s">
        <v>878</v>
      </c>
      <c r="E378" s="66">
        <v>82</v>
      </c>
      <c r="F378" s="130">
        <f t="shared" si="15"/>
        <v>82</v>
      </c>
      <c r="G378" s="154" t="s">
        <v>18</v>
      </c>
      <c r="H378" s="155">
        <v>1</v>
      </c>
      <c r="I378" s="154">
        <v>0.21</v>
      </c>
      <c r="J378" s="156"/>
      <c r="K378" s="143">
        <f t="shared" si="16"/>
        <v>0</v>
      </c>
      <c r="L378">
        <f t="shared" si="17"/>
        <v>0</v>
      </c>
      <c r="M378" s="124"/>
      <c r="N378" s="124"/>
      <c r="O378" s="114"/>
      <c r="P378" s="119"/>
    </row>
    <row r="379" spans="1:16" ht="13.35" customHeight="1">
      <c r="A379" s="67" t="s">
        <v>879</v>
      </c>
      <c r="B379" s="68" t="s">
        <v>87</v>
      </c>
      <c r="C379" s="68" t="s">
        <v>119</v>
      </c>
      <c r="D379" s="69" t="s">
        <v>880</v>
      </c>
      <c r="E379" s="70">
        <v>143</v>
      </c>
      <c r="F379" s="131">
        <f t="shared" si="15"/>
        <v>143</v>
      </c>
      <c r="G379" s="157" t="s">
        <v>18</v>
      </c>
      <c r="H379" s="158">
        <v>1</v>
      </c>
      <c r="I379" s="157">
        <v>0.3</v>
      </c>
      <c r="J379" s="149"/>
      <c r="K379" s="143">
        <f t="shared" si="16"/>
        <v>0</v>
      </c>
      <c r="L379">
        <f t="shared" si="17"/>
        <v>0</v>
      </c>
      <c r="M379" s="124"/>
      <c r="N379" s="124"/>
      <c r="O379" s="114"/>
      <c r="P379" s="119"/>
    </row>
    <row r="380" spans="1:16" ht="13.35" customHeight="1">
      <c r="A380" s="63" t="s">
        <v>881</v>
      </c>
      <c r="B380" s="64" t="s">
        <v>626</v>
      </c>
      <c r="C380" s="64" t="s">
        <v>119</v>
      </c>
      <c r="D380" s="65" t="s">
        <v>882</v>
      </c>
      <c r="E380" s="66">
        <v>103</v>
      </c>
      <c r="F380" s="130">
        <f t="shared" si="15"/>
        <v>103</v>
      </c>
      <c r="G380" s="154" t="s">
        <v>18</v>
      </c>
      <c r="H380" s="155">
        <v>1</v>
      </c>
      <c r="I380" s="154">
        <v>0.28999999999999998</v>
      </c>
      <c r="J380" s="156"/>
      <c r="K380" s="143">
        <f t="shared" si="16"/>
        <v>0</v>
      </c>
      <c r="L380">
        <f t="shared" si="17"/>
        <v>0</v>
      </c>
      <c r="M380" s="124"/>
      <c r="N380" s="124"/>
      <c r="O380" s="114"/>
      <c r="P380" s="119"/>
    </row>
    <row r="381" spans="1:16" ht="13.35" customHeight="1">
      <c r="A381" s="67" t="s">
        <v>883</v>
      </c>
      <c r="B381" s="68" t="s">
        <v>626</v>
      </c>
      <c r="C381" s="68" t="s">
        <v>119</v>
      </c>
      <c r="D381" s="69" t="s">
        <v>884</v>
      </c>
      <c r="E381" s="70">
        <v>64.5</v>
      </c>
      <c r="F381" s="131">
        <f t="shared" si="15"/>
        <v>64.5</v>
      </c>
      <c r="G381" s="157" t="s">
        <v>18</v>
      </c>
      <c r="H381" s="158">
        <v>1</v>
      </c>
      <c r="I381" s="157">
        <v>0.15</v>
      </c>
      <c r="J381" s="149"/>
      <c r="K381" s="143">
        <f t="shared" si="16"/>
        <v>0</v>
      </c>
      <c r="L381">
        <f t="shared" si="17"/>
        <v>0</v>
      </c>
      <c r="M381" s="124"/>
      <c r="N381" s="124"/>
      <c r="O381" s="114"/>
      <c r="P381" s="119"/>
    </row>
    <row r="382" spans="1:16" ht="13.35" customHeight="1">
      <c r="A382" s="63" t="s">
        <v>885</v>
      </c>
      <c r="B382" s="64" t="s">
        <v>87</v>
      </c>
      <c r="C382" s="64" t="s">
        <v>119</v>
      </c>
      <c r="D382" s="65" t="s">
        <v>886</v>
      </c>
      <c r="E382" s="66">
        <v>142</v>
      </c>
      <c r="F382" s="130">
        <f t="shared" si="15"/>
        <v>142</v>
      </c>
      <c r="G382" s="154" t="s">
        <v>18</v>
      </c>
      <c r="H382" s="155">
        <v>1</v>
      </c>
      <c r="I382" s="154">
        <v>0.3</v>
      </c>
      <c r="J382" s="156"/>
      <c r="K382" s="143">
        <f t="shared" si="16"/>
        <v>0</v>
      </c>
      <c r="L382">
        <f t="shared" si="17"/>
        <v>0</v>
      </c>
      <c r="M382" s="124"/>
      <c r="N382" s="124"/>
      <c r="O382" s="114"/>
      <c r="P382" s="119"/>
    </row>
    <row r="383" spans="1:16" ht="13.35" customHeight="1">
      <c r="A383" s="67" t="s">
        <v>887</v>
      </c>
      <c r="B383" s="68" t="s">
        <v>636</v>
      </c>
      <c r="C383" s="68" t="s">
        <v>119</v>
      </c>
      <c r="D383" s="69" t="s">
        <v>888</v>
      </c>
      <c r="E383" s="70">
        <v>41</v>
      </c>
      <c r="F383" s="131">
        <f t="shared" si="15"/>
        <v>41</v>
      </c>
      <c r="G383" s="157" t="s">
        <v>18</v>
      </c>
      <c r="H383" s="158">
        <v>1</v>
      </c>
      <c r="I383" s="157">
        <v>0.13</v>
      </c>
      <c r="J383" s="149"/>
      <c r="K383" s="143">
        <f t="shared" si="16"/>
        <v>0</v>
      </c>
      <c r="L383">
        <f t="shared" si="17"/>
        <v>0</v>
      </c>
      <c r="M383" s="124"/>
      <c r="N383" s="124"/>
      <c r="O383" s="114"/>
      <c r="P383" s="115"/>
    </row>
    <row r="384" spans="1:16" ht="13.35" customHeight="1">
      <c r="A384" s="63" t="s">
        <v>889</v>
      </c>
      <c r="B384" s="64" t="s">
        <v>115</v>
      </c>
      <c r="C384" s="64" t="s">
        <v>119</v>
      </c>
      <c r="D384" s="65" t="s">
        <v>890</v>
      </c>
      <c r="E384" s="66">
        <v>68</v>
      </c>
      <c r="F384" s="130">
        <f t="shared" si="15"/>
        <v>68</v>
      </c>
      <c r="G384" s="154" t="s">
        <v>18</v>
      </c>
      <c r="H384" s="155">
        <v>1</v>
      </c>
      <c r="I384" s="154">
        <v>0.13</v>
      </c>
      <c r="J384" s="156"/>
      <c r="K384" s="143">
        <f t="shared" si="16"/>
        <v>0</v>
      </c>
      <c r="L384">
        <f t="shared" si="17"/>
        <v>0</v>
      </c>
      <c r="M384" s="124"/>
      <c r="N384" s="124"/>
      <c r="O384" s="114"/>
      <c r="P384" s="115"/>
    </row>
    <row r="385" spans="1:16" ht="13.35" customHeight="1">
      <c r="A385" s="67" t="s">
        <v>891</v>
      </c>
      <c r="B385" s="68" t="s">
        <v>115</v>
      </c>
      <c r="C385" s="68" t="s">
        <v>119</v>
      </c>
      <c r="D385" s="69" t="s">
        <v>892</v>
      </c>
      <c r="E385" s="70">
        <v>60</v>
      </c>
      <c r="F385" s="131">
        <f t="shared" si="15"/>
        <v>60</v>
      </c>
      <c r="G385" s="157" t="s">
        <v>18</v>
      </c>
      <c r="H385" s="158">
        <v>1</v>
      </c>
      <c r="I385" s="157">
        <v>0.1</v>
      </c>
      <c r="J385" s="149"/>
      <c r="K385" s="143">
        <f t="shared" si="16"/>
        <v>0</v>
      </c>
      <c r="L385">
        <f t="shared" si="17"/>
        <v>0</v>
      </c>
      <c r="M385" s="124"/>
      <c r="N385" s="124"/>
      <c r="O385" s="114"/>
      <c r="P385" s="119"/>
    </row>
    <row r="386" spans="1:16" ht="13.35" customHeight="1">
      <c r="A386" s="63" t="s">
        <v>893</v>
      </c>
      <c r="B386" s="64" t="s">
        <v>650</v>
      </c>
      <c r="C386" s="64" t="s">
        <v>119</v>
      </c>
      <c r="D386" s="65" t="s">
        <v>894</v>
      </c>
      <c r="E386" s="66">
        <v>66</v>
      </c>
      <c r="F386" s="130">
        <f t="shared" si="15"/>
        <v>66</v>
      </c>
      <c r="G386" s="154" t="s">
        <v>18</v>
      </c>
      <c r="H386" s="155">
        <v>1</v>
      </c>
      <c r="I386" s="154">
        <v>0.17</v>
      </c>
      <c r="J386" s="156"/>
      <c r="K386" s="143">
        <f t="shared" si="16"/>
        <v>0</v>
      </c>
      <c r="L386">
        <f t="shared" si="17"/>
        <v>0</v>
      </c>
      <c r="M386" s="124"/>
      <c r="N386" s="124"/>
      <c r="O386" s="114"/>
      <c r="P386" s="119"/>
    </row>
    <row r="387" spans="1:16" ht="13.35" customHeight="1">
      <c r="A387" s="67" t="s">
        <v>895</v>
      </c>
      <c r="B387" s="68" t="s">
        <v>653</v>
      </c>
      <c r="C387" s="68" t="s">
        <v>119</v>
      </c>
      <c r="D387" s="69" t="s">
        <v>896</v>
      </c>
      <c r="E387" s="70">
        <v>69</v>
      </c>
      <c r="F387" s="131">
        <f t="shared" si="15"/>
        <v>69</v>
      </c>
      <c r="G387" s="157" t="s">
        <v>18</v>
      </c>
      <c r="H387" s="158">
        <v>1</v>
      </c>
      <c r="I387" s="157">
        <v>0.2</v>
      </c>
      <c r="J387" s="149"/>
      <c r="K387" s="143">
        <f t="shared" si="16"/>
        <v>0</v>
      </c>
      <c r="L387">
        <f t="shared" si="17"/>
        <v>0</v>
      </c>
      <c r="M387" s="124"/>
      <c r="N387" s="124"/>
      <c r="O387" s="114"/>
      <c r="P387" s="119"/>
    </row>
    <row r="388" spans="1:16" ht="13.35" customHeight="1">
      <c r="A388" s="63" t="s">
        <v>897</v>
      </c>
      <c r="B388" s="64" t="s">
        <v>898</v>
      </c>
      <c r="C388" s="64" t="s">
        <v>119</v>
      </c>
      <c r="D388" s="65" t="s">
        <v>899</v>
      </c>
      <c r="E388" s="66">
        <v>73</v>
      </c>
      <c r="F388" s="130">
        <f t="shared" si="15"/>
        <v>73</v>
      </c>
      <c r="G388" s="154" t="s">
        <v>18</v>
      </c>
      <c r="H388" s="155">
        <v>1</v>
      </c>
      <c r="I388" s="154">
        <v>0.22</v>
      </c>
      <c r="J388" s="156"/>
      <c r="K388" s="143">
        <f t="shared" si="16"/>
        <v>0</v>
      </c>
      <c r="L388">
        <f t="shared" si="17"/>
        <v>0</v>
      </c>
      <c r="M388" s="124"/>
      <c r="N388" s="124"/>
      <c r="O388" s="114"/>
      <c r="P388" s="119"/>
    </row>
    <row r="389" spans="1:16" ht="13.35" customHeight="1">
      <c r="A389" s="67" t="s">
        <v>900</v>
      </c>
      <c r="B389" s="68" t="s">
        <v>901</v>
      </c>
      <c r="C389" s="68" t="s">
        <v>119</v>
      </c>
      <c r="D389" s="69" t="s">
        <v>902</v>
      </c>
      <c r="E389" s="70">
        <v>79</v>
      </c>
      <c r="F389" s="131">
        <f t="shared" si="15"/>
        <v>79</v>
      </c>
      <c r="G389" s="157" t="s">
        <v>18</v>
      </c>
      <c r="H389" s="158">
        <v>1</v>
      </c>
      <c r="I389" s="157">
        <v>0.23</v>
      </c>
      <c r="J389" s="149"/>
      <c r="K389" s="143">
        <f t="shared" si="16"/>
        <v>0</v>
      </c>
      <c r="L389">
        <f t="shared" si="17"/>
        <v>0</v>
      </c>
      <c r="M389" s="124"/>
      <c r="N389" s="124"/>
      <c r="O389" s="114"/>
      <c r="P389" s="119"/>
    </row>
    <row r="390" spans="1:16" ht="13.35" customHeight="1">
      <c r="A390" s="63" t="s">
        <v>903</v>
      </c>
      <c r="B390" s="64" t="s">
        <v>137</v>
      </c>
      <c r="C390" s="64" t="s">
        <v>119</v>
      </c>
      <c r="D390" s="65" t="s">
        <v>904</v>
      </c>
      <c r="E390" s="66">
        <v>82</v>
      </c>
      <c r="F390" s="130">
        <f t="shared" si="15"/>
        <v>82</v>
      </c>
      <c r="G390" s="154" t="s">
        <v>18</v>
      </c>
      <c r="H390" s="155">
        <v>1</v>
      </c>
      <c r="I390" s="154">
        <v>0.25</v>
      </c>
      <c r="J390" s="156"/>
      <c r="K390" s="143">
        <f t="shared" si="16"/>
        <v>0</v>
      </c>
      <c r="L390">
        <f t="shared" si="17"/>
        <v>0</v>
      </c>
      <c r="M390" s="124"/>
      <c r="N390" s="124"/>
      <c r="O390" s="114"/>
      <c r="P390" s="119"/>
    </row>
    <row r="391" spans="1:16" ht="13.35" customHeight="1">
      <c r="A391" s="67" t="s">
        <v>905</v>
      </c>
      <c r="B391" s="68" t="s">
        <v>906</v>
      </c>
      <c r="C391" s="68" t="s">
        <v>119</v>
      </c>
      <c r="D391" s="69" t="s">
        <v>907</v>
      </c>
      <c r="E391" s="70">
        <v>88</v>
      </c>
      <c r="F391" s="131">
        <f t="shared" si="15"/>
        <v>88</v>
      </c>
      <c r="G391" s="157" t="s">
        <v>18</v>
      </c>
      <c r="H391" s="158">
        <v>1</v>
      </c>
      <c r="I391" s="157">
        <v>0.27</v>
      </c>
      <c r="J391" s="149"/>
      <c r="K391" s="143">
        <f t="shared" si="16"/>
        <v>0</v>
      </c>
      <c r="L391">
        <f t="shared" si="17"/>
        <v>0</v>
      </c>
      <c r="M391" s="124"/>
      <c r="N391" s="124"/>
      <c r="O391" s="114"/>
      <c r="P391" s="119"/>
    </row>
    <row r="392" spans="1:16" ht="13.35" customHeight="1">
      <c r="A392" s="63" t="s">
        <v>908</v>
      </c>
      <c r="B392" s="64" t="s">
        <v>909</v>
      </c>
      <c r="C392" s="64" t="s">
        <v>119</v>
      </c>
      <c r="D392" s="65" t="s">
        <v>910</v>
      </c>
      <c r="E392" s="66">
        <v>97</v>
      </c>
      <c r="F392" s="130">
        <f t="shared" si="15"/>
        <v>97</v>
      </c>
      <c r="G392" s="154" t="s">
        <v>18</v>
      </c>
      <c r="H392" s="155">
        <v>1</v>
      </c>
      <c r="I392" s="154">
        <v>0.28999999999999998</v>
      </c>
      <c r="J392" s="156"/>
      <c r="K392" s="143">
        <f t="shared" si="16"/>
        <v>0</v>
      </c>
      <c r="L392">
        <f t="shared" si="17"/>
        <v>0</v>
      </c>
      <c r="M392" s="124"/>
      <c r="N392" s="124"/>
      <c r="O392" s="114"/>
      <c r="P392" s="119"/>
    </row>
    <row r="393" spans="1:16" ht="13.35" customHeight="1">
      <c r="A393" s="67" t="s">
        <v>911</v>
      </c>
      <c r="B393" s="68" t="s">
        <v>912</v>
      </c>
      <c r="C393" s="68" t="s">
        <v>119</v>
      </c>
      <c r="D393" s="69" t="s">
        <v>913</v>
      </c>
      <c r="E393" s="70">
        <v>103</v>
      </c>
      <c r="F393" s="131">
        <f t="shared" si="15"/>
        <v>103</v>
      </c>
      <c r="G393" s="157" t="s">
        <v>18</v>
      </c>
      <c r="H393" s="158">
        <v>1</v>
      </c>
      <c r="I393" s="157">
        <v>0.32</v>
      </c>
      <c r="J393" s="149"/>
      <c r="K393" s="143">
        <f t="shared" si="16"/>
        <v>0</v>
      </c>
      <c r="L393">
        <f t="shared" si="17"/>
        <v>0</v>
      </c>
      <c r="M393" s="124"/>
      <c r="N393" s="124"/>
      <c r="O393" s="114"/>
      <c r="P393" s="119"/>
    </row>
    <row r="394" spans="1:16" ht="13.35" customHeight="1">
      <c r="A394" s="63" t="s">
        <v>914</v>
      </c>
      <c r="B394" s="64" t="s">
        <v>149</v>
      </c>
      <c r="C394" s="64" t="s">
        <v>119</v>
      </c>
      <c r="D394" s="65" t="s">
        <v>915</v>
      </c>
      <c r="E394" s="66">
        <v>118</v>
      </c>
      <c r="F394" s="130">
        <f t="shared" si="15"/>
        <v>118</v>
      </c>
      <c r="G394" s="154" t="s">
        <v>18</v>
      </c>
      <c r="H394" s="155">
        <v>1</v>
      </c>
      <c r="I394" s="154">
        <v>0.38</v>
      </c>
      <c r="J394" s="156"/>
      <c r="K394" s="143">
        <f t="shared" si="16"/>
        <v>0</v>
      </c>
      <c r="L394">
        <f t="shared" si="17"/>
        <v>0</v>
      </c>
      <c r="M394" s="124"/>
      <c r="N394" s="124"/>
      <c r="O394" s="114"/>
      <c r="P394" s="119"/>
    </row>
    <row r="395" spans="1:16" ht="13.35" customHeight="1">
      <c r="A395" s="67" t="s">
        <v>916</v>
      </c>
      <c r="B395" s="68" t="s">
        <v>170</v>
      </c>
      <c r="C395" s="68" t="s">
        <v>119</v>
      </c>
      <c r="D395" s="69" t="s">
        <v>917</v>
      </c>
      <c r="E395" s="70">
        <v>54</v>
      </c>
      <c r="F395" s="131">
        <f t="shared" si="15"/>
        <v>54</v>
      </c>
      <c r="G395" s="157" t="s">
        <v>18</v>
      </c>
      <c r="H395" s="158">
        <v>1</v>
      </c>
      <c r="I395" s="157">
        <v>0.2</v>
      </c>
      <c r="J395" s="149"/>
      <c r="K395" s="143">
        <f t="shared" si="16"/>
        <v>0</v>
      </c>
      <c r="L395">
        <f t="shared" si="17"/>
        <v>0</v>
      </c>
      <c r="M395" s="124"/>
      <c r="N395" s="124"/>
      <c r="O395" s="114"/>
      <c r="P395" s="115"/>
    </row>
    <row r="396" spans="1:16" ht="13.35" customHeight="1">
      <c r="A396" s="63" t="s">
        <v>918</v>
      </c>
      <c r="B396" s="64" t="s">
        <v>161</v>
      </c>
      <c r="C396" s="64" t="s">
        <v>119</v>
      </c>
      <c r="D396" s="65" t="s">
        <v>919</v>
      </c>
      <c r="E396" s="66">
        <v>81</v>
      </c>
      <c r="F396" s="130">
        <f t="shared" si="15"/>
        <v>81</v>
      </c>
      <c r="G396" s="154" t="s">
        <v>18</v>
      </c>
      <c r="H396" s="155">
        <v>1</v>
      </c>
      <c r="I396" s="154">
        <v>0.24</v>
      </c>
      <c r="J396" s="156"/>
      <c r="K396" s="143">
        <f t="shared" si="16"/>
        <v>0</v>
      </c>
      <c r="L396">
        <f t="shared" si="17"/>
        <v>0</v>
      </c>
      <c r="M396" s="124"/>
      <c r="N396" s="124"/>
      <c r="O396" s="114"/>
      <c r="P396" s="119"/>
    </row>
    <row r="397" spans="1:16" ht="13.35" customHeight="1">
      <c r="A397" s="67" t="s">
        <v>920</v>
      </c>
      <c r="B397" s="68" t="s">
        <v>170</v>
      </c>
      <c r="C397" s="68" t="s">
        <v>119</v>
      </c>
      <c r="D397" s="69" t="s">
        <v>921</v>
      </c>
      <c r="E397" s="70">
        <v>85</v>
      </c>
      <c r="F397" s="131">
        <f t="shared" si="15"/>
        <v>85</v>
      </c>
      <c r="G397" s="157" t="s">
        <v>18</v>
      </c>
      <c r="H397" s="158">
        <v>1</v>
      </c>
      <c r="I397" s="157">
        <v>0.2</v>
      </c>
      <c r="J397" s="149"/>
      <c r="K397" s="143">
        <f t="shared" si="16"/>
        <v>0</v>
      </c>
      <c r="L397">
        <f t="shared" si="17"/>
        <v>0</v>
      </c>
      <c r="M397" s="124"/>
      <c r="N397" s="124"/>
      <c r="O397" s="114"/>
      <c r="P397" s="115"/>
    </row>
    <row r="398" spans="1:16" ht="13.35" customHeight="1">
      <c r="A398" s="63" t="s">
        <v>922</v>
      </c>
      <c r="B398" s="64" t="s">
        <v>161</v>
      </c>
      <c r="C398" s="64" t="s">
        <v>119</v>
      </c>
      <c r="D398" s="65" t="s">
        <v>923</v>
      </c>
      <c r="E398" s="66">
        <v>119</v>
      </c>
      <c r="F398" s="130">
        <f t="shared" si="15"/>
        <v>119</v>
      </c>
      <c r="G398" s="154" t="s">
        <v>18</v>
      </c>
      <c r="H398" s="155">
        <v>1</v>
      </c>
      <c r="I398" s="154">
        <v>0.24</v>
      </c>
      <c r="J398" s="156"/>
      <c r="K398" s="143">
        <f t="shared" si="16"/>
        <v>0</v>
      </c>
      <c r="L398">
        <f t="shared" si="17"/>
        <v>0</v>
      </c>
      <c r="M398" s="124"/>
      <c r="N398" s="124"/>
      <c r="O398" s="114"/>
      <c r="P398" s="119"/>
    </row>
    <row r="399" spans="1:16" ht="13.35" customHeight="1">
      <c r="A399" s="67" t="s">
        <v>924</v>
      </c>
      <c r="B399" s="68" t="s">
        <v>167</v>
      </c>
      <c r="C399" s="68" t="s">
        <v>119</v>
      </c>
      <c r="D399" s="69" t="s">
        <v>925</v>
      </c>
      <c r="E399" s="70">
        <v>63</v>
      </c>
      <c r="F399" s="131">
        <f t="shared" si="15"/>
        <v>63</v>
      </c>
      <c r="G399" s="157" t="s">
        <v>18</v>
      </c>
      <c r="H399" s="158">
        <v>1</v>
      </c>
      <c r="I399" s="157">
        <v>0.2</v>
      </c>
      <c r="J399" s="149"/>
      <c r="K399" s="143">
        <f t="shared" si="16"/>
        <v>0</v>
      </c>
      <c r="L399">
        <f t="shared" si="17"/>
        <v>0</v>
      </c>
      <c r="M399" s="124"/>
      <c r="N399" s="124"/>
      <c r="O399" s="114"/>
      <c r="P399" s="115"/>
    </row>
    <row r="400" spans="1:16" ht="13.35" customHeight="1">
      <c r="A400" s="63" t="s">
        <v>926</v>
      </c>
      <c r="B400" s="64" t="s">
        <v>167</v>
      </c>
      <c r="C400" s="64" t="s">
        <v>119</v>
      </c>
      <c r="D400" s="65" t="s">
        <v>927</v>
      </c>
      <c r="E400" s="66">
        <v>98</v>
      </c>
      <c r="F400" s="130">
        <f t="shared" si="15"/>
        <v>98</v>
      </c>
      <c r="G400" s="154" t="s">
        <v>18</v>
      </c>
      <c r="H400" s="155">
        <v>1</v>
      </c>
      <c r="I400" s="154">
        <v>0.2</v>
      </c>
      <c r="J400" s="156"/>
      <c r="K400" s="143">
        <f t="shared" si="16"/>
        <v>0</v>
      </c>
      <c r="L400">
        <f t="shared" si="17"/>
        <v>0</v>
      </c>
      <c r="M400" s="124"/>
      <c r="N400" s="124"/>
      <c r="O400" s="114"/>
      <c r="P400" s="115"/>
    </row>
    <row r="401" spans="1:16" ht="13.35" customHeight="1">
      <c r="A401" s="67" t="s">
        <v>928</v>
      </c>
      <c r="B401" s="68" t="s">
        <v>158</v>
      </c>
      <c r="C401" s="68" t="s">
        <v>119</v>
      </c>
      <c r="D401" s="69" t="s">
        <v>929</v>
      </c>
      <c r="E401" s="70">
        <v>119</v>
      </c>
      <c r="F401" s="131">
        <f t="shared" si="15"/>
        <v>119</v>
      </c>
      <c r="G401" s="157" t="s">
        <v>18</v>
      </c>
      <c r="H401" s="158">
        <v>1</v>
      </c>
      <c r="I401" s="157">
        <v>0.23</v>
      </c>
      <c r="J401" s="149"/>
      <c r="K401" s="143">
        <f t="shared" si="16"/>
        <v>0</v>
      </c>
      <c r="L401">
        <f t="shared" si="17"/>
        <v>0</v>
      </c>
      <c r="M401" s="124"/>
      <c r="N401" s="124"/>
      <c r="O401" s="114"/>
      <c r="P401" s="119"/>
    </row>
    <row r="402" spans="1:16" ht="13.35" customHeight="1">
      <c r="A402" s="63" t="s">
        <v>930</v>
      </c>
      <c r="B402" s="64" t="s">
        <v>161</v>
      </c>
      <c r="C402" s="64" t="s">
        <v>119</v>
      </c>
      <c r="D402" s="65" t="s">
        <v>931</v>
      </c>
      <c r="E402" s="66">
        <v>165</v>
      </c>
      <c r="F402" s="130">
        <f t="shared" si="15"/>
        <v>165</v>
      </c>
      <c r="G402" s="154" t="s">
        <v>18</v>
      </c>
      <c r="H402" s="155">
        <v>1</v>
      </c>
      <c r="I402" s="154">
        <v>0.35</v>
      </c>
      <c r="J402" s="156"/>
      <c r="K402" s="143">
        <f t="shared" si="16"/>
        <v>0</v>
      </c>
      <c r="L402">
        <f t="shared" si="17"/>
        <v>0</v>
      </c>
      <c r="M402" s="124"/>
      <c r="N402" s="124"/>
      <c r="O402" s="114"/>
      <c r="P402" s="119"/>
    </row>
    <row r="403" spans="1:16" ht="13.35" customHeight="1">
      <c r="A403" s="67" t="s">
        <v>932</v>
      </c>
      <c r="B403" s="68" t="s">
        <v>664</v>
      </c>
      <c r="C403" s="68" t="s">
        <v>119</v>
      </c>
      <c r="D403" s="69" t="s">
        <v>933</v>
      </c>
      <c r="E403" s="70">
        <v>55.5</v>
      </c>
      <c r="F403" s="131">
        <f t="shared" ref="F403:F466" si="18">ROUND(E403*$K$5,2)</f>
        <v>55.5</v>
      </c>
      <c r="G403" s="157" t="s">
        <v>18</v>
      </c>
      <c r="H403" s="158">
        <v>1</v>
      </c>
      <c r="I403" s="157">
        <v>0.2</v>
      </c>
      <c r="J403" s="149"/>
      <c r="K403" s="143">
        <f t="shared" si="16"/>
        <v>0</v>
      </c>
      <c r="L403">
        <f t="shared" si="17"/>
        <v>0</v>
      </c>
      <c r="M403" s="124"/>
      <c r="N403" s="124"/>
      <c r="O403" s="114"/>
      <c r="P403" s="115"/>
    </row>
    <row r="404" spans="1:16" ht="13.35" customHeight="1">
      <c r="A404" s="63" t="s">
        <v>934</v>
      </c>
      <c r="B404" s="64" t="s">
        <v>180</v>
      </c>
      <c r="C404" s="64" t="s">
        <v>119</v>
      </c>
      <c r="D404" s="65" t="s">
        <v>935</v>
      </c>
      <c r="E404" s="66">
        <v>82</v>
      </c>
      <c r="F404" s="130">
        <f t="shared" si="18"/>
        <v>82</v>
      </c>
      <c r="G404" s="154" t="s">
        <v>18</v>
      </c>
      <c r="H404" s="155">
        <v>1</v>
      </c>
      <c r="I404" s="154">
        <v>0.2</v>
      </c>
      <c r="J404" s="156"/>
      <c r="K404" s="143">
        <f t="shared" ref="K404:K467" si="19">F404*J404</f>
        <v>0</v>
      </c>
      <c r="L404">
        <f t="shared" ref="L404:L467" si="20">I404*J404</f>
        <v>0</v>
      </c>
      <c r="M404" s="124"/>
      <c r="N404" s="124"/>
      <c r="O404" s="114"/>
      <c r="P404" s="119"/>
    </row>
    <row r="405" spans="1:16" ht="13.35" customHeight="1">
      <c r="A405" s="67" t="s">
        <v>936</v>
      </c>
      <c r="B405" s="68" t="s">
        <v>664</v>
      </c>
      <c r="C405" s="68" t="s">
        <v>119</v>
      </c>
      <c r="D405" s="69" t="s">
        <v>937</v>
      </c>
      <c r="E405" s="70">
        <v>85</v>
      </c>
      <c r="F405" s="131">
        <f t="shared" si="18"/>
        <v>85</v>
      </c>
      <c r="G405" s="157" t="s">
        <v>18</v>
      </c>
      <c r="H405" s="158">
        <v>1</v>
      </c>
      <c r="I405" s="157">
        <v>0.2</v>
      </c>
      <c r="J405" s="149"/>
      <c r="K405" s="143">
        <f t="shared" si="19"/>
        <v>0</v>
      </c>
      <c r="L405">
        <f t="shared" si="20"/>
        <v>0</v>
      </c>
      <c r="M405" s="124"/>
      <c r="N405" s="124"/>
      <c r="O405" s="114"/>
      <c r="P405" s="115"/>
    </row>
    <row r="406" spans="1:16" ht="13.35" customHeight="1">
      <c r="A406" s="63" t="s">
        <v>938</v>
      </c>
      <c r="B406" s="64" t="s">
        <v>180</v>
      </c>
      <c r="C406" s="64" t="s">
        <v>119</v>
      </c>
      <c r="D406" s="65" t="s">
        <v>939</v>
      </c>
      <c r="E406" s="66">
        <v>121</v>
      </c>
      <c r="F406" s="130">
        <f t="shared" si="18"/>
        <v>121</v>
      </c>
      <c r="G406" s="154" t="s">
        <v>18</v>
      </c>
      <c r="H406" s="155">
        <v>1</v>
      </c>
      <c r="I406" s="154">
        <v>0.24</v>
      </c>
      <c r="J406" s="156"/>
      <c r="K406" s="143">
        <f t="shared" si="19"/>
        <v>0</v>
      </c>
      <c r="L406">
        <f t="shared" si="20"/>
        <v>0</v>
      </c>
      <c r="M406" s="124"/>
      <c r="N406" s="124"/>
      <c r="O406" s="114"/>
      <c r="P406" s="119"/>
    </row>
    <row r="407" spans="1:16" ht="13.35" customHeight="1">
      <c r="A407" s="67" t="s">
        <v>940</v>
      </c>
      <c r="B407" s="68" t="s">
        <v>191</v>
      </c>
      <c r="C407" s="68" t="s">
        <v>119</v>
      </c>
      <c r="D407" s="69" t="s">
        <v>941</v>
      </c>
      <c r="E407" s="70">
        <v>63</v>
      </c>
      <c r="F407" s="131">
        <f t="shared" si="18"/>
        <v>63</v>
      </c>
      <c r="G407" s="157" t="s">
        <v>18</v>
      </c>
      <c r="H407" s="158">
        <v>1</v>
      </c>
      <c r="I407" s="157">
        <v>0.2</v>
      </c>
      <c r="J407" s="149"/>
      <c r="K407" s="143">
        <f t="shared" si="19"/>
        <v>0</v>
      </c>
      <c r="L407">
        <f t="shared" si="20"/>
        <v>0</v>
      </c>
      <c r="M407" s="124"/>
      <c r="N407" s="124"/>
      <c r="O407" s="114"/>
      <c r="P407" s="115"/>
    </row>
    <row r="408" spans="1:16" ht="13.35" customHeight="1">
      <c r="A408" s="63" t="s">
        <v>942</v>
      </c>
      <c r="B408" s="64" t="s">
        <v>191</v>
      </c>
      <c r="C408" s="64" t="s">
        <v>119</v>
      </c>
      <c r="D408" s="65" t="s">
        <v>943</v>
      </c>
      <c r="E408" s="66">
        <v>97</v>
      </c>
      <c r="F408" s="130">
        <f t="shared" si="18"/>
        <v>97</v>
      </c>
      <c r="G408" s="154" t="s">
        <v>18</v>
      </c>
      <c r="H408" s="155">
        <v>1</v>
      </c>
      <c r="I408" s="154">
        <v>0.2</v>
      </c>
      <c r="J408" s="156"/>
      <c r="K408" s="143">
        <f t="shared" si="19"/>
        <v>0</v>
      </c>
      <c r="L408">
        <f t="shared" si="20"/>
        <v>0</v>
      </c>
      <c r="M408" s="124"/>
      <c r="N408" s="124"/>
      <c r="O408" s="114"/>
      <c r="P408" s="115"/>
    </row>
    <row r="409" spans="1:16" ht="13.35" customHeight="1">
      <c r="A409" s="67" t="s">
        <v>944</v>
      </c>
      <c r="B409" s="68" t="s">
        <v>175</v>
      </c>
      <c r="C409" s="68" t="s">
        <v>119</v>
      </c>
      <c r="D409" s="69" t="s">
        <v>945</v>
      </c>
      <c r="E409" s="70">
        <v>123</v>
      </c>
      <c r="F409" s="131">
        <f t="shared" si="18"/>
        <v>123</v>
      </c>
      <c r="G409" s="157" t="s">
        <v>18</v>
      </c>
      <c r="H409" s="158">
        <v>1</v>
      </c>
      <c r="I409" s="157">
        <v>0.24</v>
      </c>
      <c r="J409" s="149"/>
      <c r="K409" s="143">
        <f t="shared" si="19"/>
        <v>0</v>
      </c>
      <c r="L409">
        <f t="shared" si="20"/>
        <v>0</v>
      </c>
      <c r="M409" s="124"/>
      <c r="N409" s="124"/>
      <c r="O409" s="114"/>
      <c r="P409" s="119"/>
    </row>
    <row r="410" spans="1:16" ht="13.35" customHeight="1">
      <c r="A410" s="63" t="s">
        <v>946</v>
      </c>
      <c r="B410" s="64" t="s">
        <v>180</v>
      </c>
      <c r="C410" s="64" t="s">
        <v>119</v>
      </c>
      <c r="D410" s="65" t="s">
        <v>947</v>
      </c>
      <c r="E410" s="66">
        <v>166</v>
      </c>
      <c r="F410" s="130">
        <f t="shared" si="18"/>
        <v>166</v>
      </c>
      <c r="G410" s="154" t="s">
        <v>18</v>
      </c>
      <c r="H410" s="155">
        <v>1</v>
      </c>
      <c r="I410" s="154">
        <v>0.36</v>
      </c>
      <c r="J410" s="156"/>
      <c r="K410" s="143">
        <f t="shared" si="19"/>
        <v>0</v>
      </c>
      <c r="L410">
        <f t="shared" si="20"/>
        <v>0</v>
      </c>
      <c r="M410" s="124"/>
      <c r="N410" s="124"/>
      <c r="O410" s="114"/>
      <c r="P410" s="119"/>
    </row>
    <row r="411" spans="1:16" ht="13.35" customHeight="1">
      <c r="A411" s="67" t="s">
        <v>948</v>
      </c>
      <c r="B411" s="68" t="s">
        <v>35</v>
      </c>
      <c r="C411" s="68" t="s">
        <v>119</v>
      </c>
      <c r="D411" s="69" t="s">
        <v>949</v>
      </c>
      <c r="E411" s="70">
        <v>61</v>
      </c>
      <c r="F411" s="131">
        <f t="shared" si="18"/>
        <v>61</v>
      </c>
      <c r="G411" s="157" t="s">
        <v>18</v>
      </c>
      <c r="H411" s="158">
        <v>1</v>
      </c>
      <c r="I411" s="157">
        <v>0.12</v>
      </c>
      <c r="J411" s="149"/>
      <c r="K411" s="143">
        <f t="shared" si="19"/>
        <v>0</v>
      </c>
      <c r="L411">
        <f t="shared" si="20"/>
        <v>0</v>
      </c>
      <c r="M411" s="124"/>
      <c r="N411" s="124"/>
      <c r="O411" s="114"/>
      <c r="P411" s="115"/>
    </row>
    <row r="412" spans="1:16" ht="13.35" customHeight="1">
      <c r="A412" s="63" t="s">
        <v>950</v>
      </c>
      <c r="B412" s="64" t="s">
        <v>951</v>
      </c>
      <c r="C412" s="64" t="s">
        <v>119</v>
      </c>
      <c r="D412" s="65" t="s">
        <v>952</v>
      </c>
      <c r="E412" s="66">
        <v>200</v>
      </c>
      <c r="F412" s="130">
        <f t="shared" si="18"/>
        <v>200</v>
      </c>
      <c r="G412" s="154" t="s">
        <v>18</v>
      </c>
      <c r="H412" s="155">
        <v>1</v>
      </c>
      <c r="I412" s="154">
        <v>0.39</v>
      </c>
      <c r="J412" s="156"/>
      <c r="K412" s="143">
        <f t="shared" si="19"/>
        <v>0</v>
      </c>
      <c r="L412">
        <f t="shared" si="20"/>
        <v>0</v>
      </c>
      <c r="M412" s="124"/>
      <c r="N412" s="124"/>
      <c r="O412" s="114"/>
      <c r="P412" s="115"/>
    </row>
    <row r="413" spans="1:16" ht="13.35" customHeight="1">
      <c r="A413" s="67" t="s">
        <v>953</v>
      </c>
      <c r="B413" s="68" t="s">
        <v>206</v>
      </c>
      <c r="C413" s="68" t="s">
        <v>119</v>
      </c>
      <c r="D413" s="69" t="s">
        <v>954</v>
      </c>
      <c r="E413" s="70">
        <v>63</v>
      </c>
      <c r="F413" s="131">
        <f t="shared" si="18"/>
        <v>63</v>
      </c>
      <c r="G413" s="157" t="s">
        <v>18</v>
      </c>
      <c r="H413" s="158">
        <v>1</v>
      </c>
      <c r="I413" s="157">
        <v>0.1</v>
      </c>
      <c r="J413" s="149"/>
      <c r="K413" s="143">
        <f t="shared" si="19"/>
        <v>0</v>
      </c>
      <c r="L413">
        <f t="shared" si="20"/>
        <v>0</v>
      </c>
      <c r="M413" s="124"/>
      <c r="N413" s="124"/>
      <c r="O413" s="114"/>
      <c r="P413" s="115"/>
    </row>
    <row r="414" spans="1:16" ht="13.35" customHeight="1">
      <c r="A414" s="63" t="s">
        <v>955</v>
      </c>
      <c r="B414" s="64" t="s">
        <v>209</v>
      </c>
      <c r="C414" s="64" t="s">
        <v>119</v>
      </c>
      <c r="D414" s="65" t="s">
        <v>956</v>
      </c>
      <c r="E414" s="66">
        <v>88</v>
      </c>
      <c r="F414" s="130">
        <f t="shared" si="18"/>
        <v>88</v>
      </c>
      <c r="G414" s="154" t="s">
        <v>18</v>
      </c>
      <c r="H414" s="155">
        <v>1</v>
      </c>
      <c r="I414" s="154">
        <v>0.14000000000000001</v>
      </c>
      <c r="J414" s="156"/>
      <c r="K414" s="143">
        <f t="shared" si="19"/>
        <v>0</v>
      </c>
      <c r="L414">
        <f t="shared" si="20"/>
        <v>0</v>
      </c>
      <c r="M414" s="124"/>
      <c r="N414" s="124"/>
      <c r="O414" s="114"/>
      <c r="P414" s="119"/>
    </row>
    <row r="415" spans="1:16" ht="13.35" customHeight="1">
      <c r="A415" s="67" t="s">
        <v>957</v>
      </c>
      <c r="B415" s="68" t="s">
        <v>958</v>
      </c>
      <c r="C415" s="68" t="s">
        <v>119</v>
      </c>
      <c r="D415" s="69" t="s">
        <v>959</v>
      </c>
      <c r="E415" s="70">
        <v>63</v>
      </c>
      <c r="F415" s="131">
        <f t="shared" si="18"/>
        <v>63</v>
      </c>
      <c r="G415" s="157" t="s">
        <v>18</v>
      </c>
      <c r="H415" s="158">
        <v>1</v>
      </c>
      <c r="I415" s="157">
        <v>0.09</v>
      </c>
      <c r="J415" s="149"/>
      <c r="K415" s="143">
        <f t="shared" si="19"/>
        <v>0</v>
      </c>
      <c r="L415">
        <f t="shared" si="20"/>
        <v>0</v>
      </c>
      <c r="M415" s="124"/>
      <c r="N415" s="124"/>
      <c r="O415" s="114"/>
      <c r="P415" s="115"/>
    </row>
    <row r="416" spans="1:16" ht="13.35" customHeight="1">
      <c r="A416" s="63" t="s">
        <v>960</v>
      </c>
      <c r="B416" s="64" t="s">
        <v>206</v>
      </c>
      <c r="C416" s="64" t="s">
        <v>119</v>
      </c>
      <c r="D416" s="65" t="s">
        <v>961</v>
      </c>
      <c r="E416" s="66">
        <v>70</v>
      </c>
      <c r="F416" s="130">
        <f t="shared" si="18"/>
        <v>70</v>
      </c>
      <c r="G416" s="154" t="s">
        <v>18</v>
      </c>
      <c r="H416" s="155">
        <v>1</v>
      </c>
      <c r="I416" s="154">
        <v>0.11</v>
      </c>
      <c r="J416" s="156"/>
      <c r="K416" s="143">
        <f t="shared" si="19"/>
        <v>0</v>
      </c>
      <c r="L416">
        <f t="shared" si="20"/>
        <v>0</v>
      </c>
      <c r="M416" s="124"/>
      <c r="N416" s="124"/>
      <c r="O416" s="114"/>
      <c r="P416" s="115"/>
    </row>
    <row r="417" spans="1:16" ht="13.35" customHeight="1">
      <c r="A417" s="67" t="s">
        <v>962</v>
      </c>
      <c r="B417" s="68" t="s">
        <v>217</v>
      </c>
      <c r="C417" s="68" t="s">
        <v>119</v>
      </c>
      <c r="D417" s="69" t="s">
        <v>963</v>
      </c>
      <c r="E417" s="70">
        <v>92</v>
      </c>
      <c r="F417" s="131">
        <f t="shared" si="18"/>
        <v>92</v>
      </c>
      <c r="G417" s="157" t="s">
        <v>18</v>
      </c>
      <c r="H417" s="158">
        <v>1</v>
      </c>
      <c r="I417" s="157">
        <v>0.16</v>
      </c>
      <c r="J417" s="149"/>
      <c r="K417" s="143">
        <f t="shared" si="19"/>
        <v>0</v>
      </c>
      <c r="L417">
        <f t="shared" si="20"/>
        <v>0</v>
      </c>
      <c r="M417" s="124"/>
      <c r="N417" s="124"/>
      <c r="O417" s="114"/>
      <c r="P417" s="115"/>
    </row>
    <row r="418" spans="1:16" ht="13.35" customHeight="1">
      <c r="A418" s="63" t="s">
        <v>964</v>
      </c>
      <c r="B418" s="64" t="s">
        <v>206</v>
      </c>
      <c r="C418" s="64" t="s">
        <v>119</v>
      </c>
      <c r="D418" s="65" t="s">
        <v>965</v>
      </c>
      <c r="E418" s="66">
        <v>82</v>
      </c>
      <c r="F418" s="130">
        <f t="shared" si="18"/>
        <v>82</v>
      </c>
      <c r="G418" s="154" t="s">
        <v>18</v>
      </c>
      <c r="H418" s="155">
        <v>1</v>
      </c>
      <c r="I418" s="154">
        <v>0.13</v>
      </c>
      <c r="J418" s="156"/>
      <c r="K418" s="143">
        <f t="shared" si="19"/>
        <v>0</v>
      </c>
      <c r="L418">
        <f t="shared" si="20"/>
        <v>0</v>
      </c>
      <c r="M418" s="124"/>
      <c r="N418" s="124"/>
      <c r="O418" s="114"/>
      <c r="P418" s="115"/>
    </row>
    <row r="419" spans="1:16" ht="13.35" customHeight="1">
      <c r="A419" s="67" t="s">
        <v>966</v>
      </c>
      <c r="B419" s="68" t="s">
        <v>206</v>
      </c>
      <c r="C419" s="68" t="s">
        <v>119</v>
      </c>
      <c r="D419" s="69" t="s">
        <v>967</v>
      </c>
      <c r="E419" s="70">
        <v>65</v>
      </c>
      <c r="F419" s="131">
        <f t="shared" si="18"/>
        <v>65</v>
      </c>
      <c r="G419" s="157" t="s">
        <v>18</v>
      </c>
      <c r="H419" s="158">
        <v>1</v>
      </c>
      <c r="I419" s="157">
        <v>0.1</v>
      </c>
      <c r="J419" s="149"/>
      <c r="K419" s="143">
        <f t="shared" si="19"/>
        <v>0</v>
      </c>
      <c r="L419">
        <f t="shared" si="20"/>
        <v>0</v>
      </c>
      <c r="M419" s="124"/>
      <c r="N419" s="124"/>
      <c r="O419" s="114"/>
      <c r="P419" s="119"/>
    </row>
    <row r="420" spans="1:16" ht="13.35" customHeight="1">
      <c r="A420" s="63" t="s">
        <v>968</v>
      </c>
      <c r="B420" s="64" t="s">
        <v>969</v>
      </c>
      <c r="C420" s="64" t="s">
        <v>119</v>
      </c>
      <c r="D420" s="65" t="s">
        <v>970</v>
      </c>
      <c r="E420" s="66">
        <v>155</v>
      </c>
      <c r="F420" s="130">
        <f t="shared" si="18"/>
        <v>155</v>
      </c>
      <c r="G420" s="154" t="s">
        <v>18</v>
      </c>
      <c r="H420" s="155">
        <v>1</v>
      </c>
      <c r="I420" s="154">
        <v>0.11</v>
      </c>
      <c r="J420" s="156"/>
      <c r="K420" s="143">
        <f t="shared" si="19"/>
        <v>0</v>
      </c>
      <c r="L420">
        <f t="shared" si="20"/>
        <v>0</v>
      </c>
      <c r="M420" s="124"/>
      <c r="N420" s="124"/>
      <c r="O420" s="114"/>
      <c r="P420" s="115"/>
    </row>
    <row r="421" spans="1:16" ht="13.35" customHeight="1">
      <c r="A421" s="67" t="s">
        <v>971</v>
      </c>
      <c r="B421" s="68" t="s">
        <v>972</v>
      </c>
      <c r="C421" s="68" t="s">
        <v>119</v>
      </c>
      <c r="D421" s="69" t="s">
        <v>973</v>
      </c>
      <c r="E421" s="70">
        <v>155</v>
      </c>
      <c r="F421" s="131">
        <f t="shared" si="18"/>
        <v>155</v>
      </c>
      <c r="G421" s="157" t="s">
        <v>18</v>
      </c>
      <c r="H421" s="158">
        <v>1</v>
      </c>
      <c r="I421" s="157">
        <v>0.12</v>
      </c>
      <c r="J421" s="149"/>
      <c r="K421" s="143">
        <f t="shared" si="19"/>
        <v>0</v>
      </c>
      <c r="L421">
        <f t="shared" si="20"/>
        <v>0</v>
      </c>
      <c r="M421" s="124"/>
      <c r="N421" s="124"/>
      <c r="O421" s="114"/>
      <c r="P421" s="115"/>
    </row>
    <row r="422" spans="1:16" ht="13.35" customHeight="1">
      <c r="A422" s="63" t="s">
        <v>974</v>
      </c>
      <c r="B422" s="64" t="s">
        <v>975</v>
      </c>
      <c r="C422" s="64" t="s">
        <v>119</v>
      </c>
      <c r="D422" s="65" t="s">
        <v>976</v>
      </c>
      <c r="E422" s="66">
        <v>169</v>
      </c>
      <c r="F422" s="130">
        <f t="shared" si="18"/>
        <v>169</v>
      </c>
      <c r="G422" s="154" t="s">
        <v>18</v>
      </c>
      <c r="H422" s="155">
        <v>1</v>
      </c>
      <c r="I422" s="154">
        <v>0.23</v>
      </c>
      <c r="J422" s="156"/>
      <c r="K422" s="143">
        <f t="shared" si="19"/>
        <v>0</v>
      </c>
      <c r="L422">
        <f t="shared" si="20"/>
        <v>0</v>
      </c>
      <c r="M422" s="124"/>
      <c r="N422" s="124"/>
      <c r="O422" s="116"/>
      <c r="P422" s="115"/>
    </row>
    <row r="423" spans="1:16" ht="13.35" customHeight="1">
      <c r="A423" s="67" t="s">
        <v>977</v>
      </c>
      <c r="B423" s="68" t="s">
        <v>978</v>
      </c>
      <c r="C423" s="68" t="s">
        <v>119</v>
      </c>
      <c r="D423" s="69" t="s">
        <v>979</v>
      </c>
      <c r="E423" s="70">
        <v>210</v>
      </c>
      <c r="F423" s="131">
        <f t="shared" si="18"/>
        <v>210</v>
      </c>
      <c r="G423" s="157" t="s">
        <v>18</v>
      </c>
      <c r="H423" s="158">
        <v>1</v>
      </c>
      <c r="I423" s="157">
        <v>0.17</v>
      </c>
      <c r="J423" s="149"/>
      <c r="K423" s="143">
        <f t="shared" si="19"/>
        <v>0</v>
      </c>
      <c r="L423">
        <f t="shared" si="20"/>
        <v>0</v>
      </c>
      <c r="M423" s="124"/>
      <c r="N423" s="124"/>
      <c r="O423" s="114"/>
      <c r="P423" s="119"/>
    </row>
    <row r="424" spans="1:16" ht="13.35" customHeight="1">
      <c r="A424" s="63" t="s">
        <v>980</v>
      </c>
      <c r="B424" s="64" t="s">
        <v>981</v>
      </c>
      <c r="C424" s="64" t="s">
        <v>119</v>
      </c>
      <c r="D424" s="65" t="s">
        <v>982</v>
      </c>
      <c r="E424" s="66">
        <v>73</v>
      </c>
      <c r="F424" s="130">
        <f t="shared" si="18"/>
        <v>73</v>
      </c>
      <c r="G424" s="154" t="s">
        <v>18</v>
      </c>
      <c r="H424" s="155">
        <v>1</v>
      </c>
      <c r="I424" s="154">
        <v>0.12</v>
      </c>
      <c r="J424" s="156"/>
      <c r="K424" s="143">
        <f t="shared" si="19"/>
        <v>0</v>
      </c>
      <c r="L424">
        <f t="shared" si="20"/>
        <v>0</v>
      </c>
      <c r="M424" s="124"/>
      <c r="N424" s="124"/>
      <c r="O424" s="114"/>
      <c r="P424" s="115"/>
    </row>
    <row r="425" spans="1:16" ht="13.35" customHeight="1">
      <c r="A425" s="67" t="s">
        <v>983</v>
      </c>
      <c r="B425" s="68" t="s">
        <v>224</v>
      </c>
      <c r="C425" s="68" t="s">
        <v>119</v>
      </c>
      <c r="D425" s="69" t="s">
        <v>984</v>
      </c>
      <c r="E425" s="70">
        <v>175</v>
      </c>
      <c r="F425" s="131">
        <f t="shared" si="18"/>
        <v>175</v>
      </c>
      <c r="G425" s="157" t="s">
        <v>18</v>
      </c>
      <c r="H425" s="158">
        <v>1</v>
      </c>
      <c r="I425" s="157">
        <v>0.23</v>
      </c>
      <c r="J425" s="149"/>
      <c r="K425" s="143">
        <f t="shared" si="19"/>
        <v>0</v>
      </c>
      <c r="L425">
        <f t="shared" si="20"/>
        <v>0</v>
      </c>
      <c r="M425" s="124"/>
      <c r="N425" s="124"/>
      <c r="O425" s="114"/>
      <c r="P425" s="119"/>
    </row>
    <row r="426" spans="1:16" ht="13.35" customHeight="1">
      <c r="A426" s="63" t="s">
        <v>985</v>
      </c>
      <c r="B426" s="64" t="s">
        <v>224</v>
      </c>
      <c r="C426" s="64" t="s">
        <v>119</v>
      </c>
      <c r="D426" s="65" t="s">
        <v>986</v>
      </c>
      <c r="E426" s="66">
        <v>198</v>
      </c>
      <c r="F426" s="130">
        <f t="shared" si="18"/>
        <v>198</v>
      </c>
      <c r="G426" s="154" t="s">
        <v>18</v>
      </c>
      <c r="H426" s="155">
        <v>1</v>
      </c>
      <c r="I426" s="154">
        <v>0.3</v>
      </c>
      <c r="J426" s="156"/>
      <c r="K426" s="143">
        <f t="shared" si="19"/>
        <v>0</v>
      </c>
      <c r="L426">
        <f t="shared" si="20"/>
        <v>0</v>
      </c>
      <c r="M426" s="124"/>
      <c r="N426" s="124"/>
      <c r="O426" s="114"/>
      <c r="P426" s="115"/>
    </row>
    <row r="427" spans="1:16" ht="13.35" customHeight="1">
      <c r="A427" s="67" t="s">
        <v>987</v>
      </c>
      <c r="B427" s="68" t="s">
        <v>224</v>
      </c>
      <c r="C427" s="68" t="s">
        <v>119</v>
      </c>
      <c r="D427" s="69" t="s">
        <v>988</v>
      </c>
      <c r="E427" s="70">
        <v>200</v>
      </c>
      <c r="F427" s="131">
        <f t="shared" si="18"/>
        <v>200</v>
      </c>
      <c r="G427" s="157" t="s">
        <v>18</v>
      </c>
      <c r="H427" s="158">
        <v>1</v>
      </c>
      <c r="I427" s="157">
        <v>0.3</v>
      </c>
      <c r="J427" s="149"/>
      <c r="K427" s="143">
        <f t="shared" si="19"/>
        <v>0</v>
      </c>
      <c r="L427">
        <f t="shared" si="20"/>
        <v>0</v>
      </c>
      <c r="M427" s="124"/>
      <c r="N427" s="124"/>
      <c r="O427" s="114"/>
      <c r="P427" s="119"/>
    </row>
    <row r="428" spans="1:16" ht="13.35" customHeight="1">
      <c r="A428" s="63" t="s">
        <v>989</v>
      </c>
      <c r="B428" s="64" t="s">
        <v>229</v>
      </c>
      <c r="C428" s="64" t="s">
        <v>990</v>
      </c>
      <c r="D428" s="65" t="s">
        <v>991</v>
      </c>
      <c r="E428" s="66">
        <v>34</v>
      </c>
      <c r="F428" s="130">
        <f t="shared" si="18"/>
        <v>34</v>
      </c>
      <c r="G428" s="154" t="s">
        <v>18</v>
      </c>
      <c r="H428" s="155">
        <v>1</v>
      </c>
      <c r="I428" s="154">
        <v>0.05</v>
      </c>
      <c r="J428" s="156"/>
      <c r="K428" s="143">
        <f t="shared" si="19"/>
        <v>0</v>
      </c>
      <c r="L428">
        <f t="shared" si="20"/>
        <v>0</v>
      </c>
      <c r="M428" s="124"/>
      <c r="N428" s="124"/>
      <c r="O428" s="114"/>
      <c r="P428" s="119"/>
    </row>
    <row r="429" spans="1:16" ht="13.35" customHeight="1">
      <c r="A429" s="67" t="s">
        <v>992</v>
      </c>
      <c r="B429" s="68" t="s">
        <v>229</v>
      </c>
      <c r="C429" s="68" t="s">
        <v>990</v>
      </c>
      <c r="D429" s="69" t="s">
        <v>993</v>
      </c>
      <c r="E429" s="70">
        <v>34.5</v>
      </c>
      <c r="F429" s="131">
        <f t="shared" si="18"/>
        <v>34.5</v>
      </c>
      <c r="G429" s="157" t="s">
        <v>18</v>
      </c>
      <c r="H429" s="158">
        <v>1</v>
      </c>
      <c r="I429" s="157">
        <v>0.05</v>
      </c>
      <c r="J429" s="149"/>
      <c r="K429" s="143">
        <f t="shared" si="19"/>
        <v>0</v>
      </c>
      <c r="L429">
        <f t="shared" si="20"/>
        <v>0</v>
      </c>
      <c r="M429" s="124"/>
      <c r="N429" s="124"/>
      <c r="O429" s="114"/>
      <c r="P429" s="119"/>
    </row>
    <row r="430" spans="1:16" ht="13.35" customHeight="1">
      <c r="A430" s="63" t="s">
        <v>994</v>
      </c>
      <c r="B430" s="64" t="s">
        <v>229</v>
      </c>
      <c r="C430" s="64" t="s">
        <v>990</v>
      </c>
      <c r="D430" s="65" t="s">
        <v>995</v>
      </c>
      <c r="E430" s="66">
        <v>35</v>
      </c>
      <c r="F430" s="130">
        <f t="shared" si="18"/>
        <v>35</v>
      </c>
      <c r="G430" s="154" t="s">
        <v>18</v>
      </c>
      <c r="H430" s="155">
        <v>1</v>
      </c>
      <c r="I430" s="154">
        <v>0.05</v>
      </c>
      <c r="J430" s="156"/>
      <c r="K430" s="143">
        <f t="shared" si="19"/>
        <v>0</v>
      </c>
      <c r="L430">
        <f t="shared" si="20"/>
        <v>0</v>
      </c>
      <c r="M430" s="124"/>
      <c r="N430" s="124"/>
      <c r="O430" s="114"/>
      <c r="P430" s="119"/>
    </row>
    <row r="431" spans="1:16" ht="13.35" customHeight="1">
      <c r="A431" s="67" t="s">
        <v>996</v>
      </c>
      <c r="B431" s="68" t="s">
        <v>997</v>
      </c>
      <c r="C431" s="68" t="s">
        <v>119</v>
      </c>
      <c r="D431" s="69" t="s">
        <v>998</v>
      </c>
      <c r="E431" s="70">
        <v>51</v>
      </c>
      <c r="F431" s="131">
        <f t="shared" si="18"/>
        <v>51</v>
      </c>
      <c r="G431" s="157" t="s">
        <v>18</v>
      </c>
      <c r="H431" s="158">
        <v>1</v>
      </c>
      <c r="I431" s="157">
        <v>0.09</v>
      </c>
      <c r="J431" s="149"/>
      <c r="K431" s="143">
        <f t="shared" si="19"/>
        <v>0</v>
      </c>
      <c r="L431">
        <f t="shared" si="20"/>
        <v>0</v>
      </c>
      <c r="M431" s="124"/>
      <c r="N431" s="124"/>
      <c r="O431" s="114"/>
      <c r="P431" s="119"/>
    </row>
    <row r="432" spans="1:16" ht="13.35" customHeight="1">
      <c r="A432" s="63" t="s">
        <v>999</v>
      </c>
      <c r="B432" s="64" t="s">
        <v>254</v>
      </c>
      <c r="C432" s="64" t="s">
        <v>119</v>
      </c>
      <c r="D432" s="65" t="s">
        <v>1000</v>
      </c>
      <c r="E432" s="66">
        <v>48</v>
      </c>
      <c r="F432" s="130">
        <f t="shared" si="18"/>
        <v>48</v>
      </c>
      <c r="G432" s="154" t="s">
        <v>18</v>
      </c>
      <c r="H432" s="155">
        <v>1</v>
      </c>
      <c r="I432" s="154">
        <v>0.1</v>
      </c>
      <c r="J432" s="156"/>
      <c r="K432" s="143">
        <f t="shared" si="19"/>
        <v>0</v>
      </c>
      <c r="L432">
        <f t="shared" si="20"/>
        <v>0</v>
      </c>
      <c r="M432" s="124"/>
      <c r="N432" s="124"/>
      <c r="O432" s="114"/>
      <c r="P432" s="119"/>
    </row>
    <row r="433" spans="1:16" ht="13.35" customHeight="1">
      <c r="A433" s="67" t="s">
        <v>1001</v>
      </c>
      <c r="B433" s="68" t="s">
        <v>260</v>
      </c>
      <c r="C433" s="68" t="s">
        <v>119</v>
      </c>
      <c r="D433" s="69" t="s">
        <v>1002</v>
      </c>
      <c r="E433" s="70">
        <v>58</v>
      </c>
      <c r="F433" s="131">
        <f t="shared" si="18"/>
        <v>58</v>
      </c>
      <c r="G433" s="157" t="s">
        <v>18</v>
      </c>
      <c r="H433" s="158">
        <v>1</v>
      </c>
      <c r="I433" s="157">
        <v>0.15</v>
      </c>
      <c r="J433" s="149"/>
      <c r="K433" s="143">
        <f t="shared" si="19"/>
        <v>0</v>
      </c>
      <c r="L433">
        <f t="shared" si="20"/>
        <v>0</v>
      </c>
      <c r="M433" s="124"/>
      <c r="N433" s="124"/>
      <c r="O433" s="114"/>
      <c r="P433" s="119"/>
    </row>
    <row r="434" spans="1:16" ht="13.35" customHeight="1">
      <c r="A434" s="63" t="s">
        <v>1003</v>
      </c>
      <c r="B434" s="64" t="s">
        <v>257</v>
      </c>
      <c r="C434" s="64" t="s">
        <v>119</v>
      </c>
      <c r="D434" s="65" t="s">
        <v>1004</v>
      </c>
      <c r="E434" s="66">
        <v>102</v>
      </c>
      <c r="F434" s="130">
        <f t="shared" si="18"/>
        <v>102</v>
      </c>
      <c r="G434" s="154" t="s">
        <v>18</v>
      </c>
      <c r="H434" s="155">
        <v>1</v>
      </c>
      <c r="I434" s="154">
        <v>0.23</v>
      </c>
      <c r="J434" s="156"/>
      <c r="K434" s="143">
        <f t="shared" si="19"/>
        <v>0</v>
      </c>
      <c r="L434">
        <f t="shared" si="20"/>
        <v>0</v>
      </c>
      <c r="M434" s="124"/>
      <c r="N434" s="124"/>
      <c r="O434" s="114"/>
      <c r="P434" s="119"/>
    </row>
    <row r="435" spans="1:16" ht="13.35" customHeight="1">
      <c r="A435" s="67" t="s">
        <v>1005</v>
      </c>
      <c r="B435" s="68" t="s">
        <v>703</v>
      </c>
      <c r="C435" s="68" t="s">
        <v>119</v>
      </c>
      <c r="D435" s="69" t="s">
        <v>1006</v>
      </c>
      <c r="E435" s="70">
        <v>68.5</v>
      </c>
      <c r="F435" s="131">
        <f t="shared" si="18"/>
        <v>68.5</v>
      </c>
      <c r="G435" s="157" t="s">
        <v>18</v>
      </c>
      <c r="H435" s="158">
        <v>1</v>
      </c>
      <c r="I435" s="157">
        <v>0.2</v>
      </c>
      <c r="J435" s="149"/>
      <c r="K435" s="143">
        <f t="shared" si="19"/>
        <v>0</v>
      </c>
      <c r="L435">
        <f t="shared" si="20"/>
        <v>0</v>
      </c>
      <c r="M435" s="124"/>
      <c r="N435" s="124"/>
      <c r="O435" s="114"/>
      <c r="P435" s="115"/>
    </row>
    <row r="436" spans="1:16" ht="13.35" customHeight="1">
      <c r="A436" s="63" t="s">
        <v>1007</v>
      </c>
      <c r="B436" s="64" t="s">
        <v>275</v>
      </c>
      <c r="C436" s="64" t="s">
        <v>119</v>
      </c>
      <c r="D436" s="65" t="s">
        <v>1008</v>
      </c>
      <c r="E436" s="66">
        <v>93</v>
      </c>
      <c r="F436" s="130">
        <f t="shared" si="18"/>
        <v>93</v>
      </c>
      <c r="G436" s="154" t="s">
        <v>18</v>
      </c>
      <c r="H436" s="155">
        <v>1</v>
      </c>
      <c r="I436" s="154">
        <v>0.35</v>
      </c>
      <c r="J436" s="156"/>
      <c r="K436" s="143">
        <f t="shared" si="19"/>
        <v>0</v>
      </c>
      <c r="L436">
        <f t="shared" si="20"/>
        <v>0</v>
      </c>
      <c r="M436" s="124"/>
      <c r="N436" s="124"/>
      <c r="O436" s="114"/>
      <c r="P436" s="119"/>
    </row>
    <row r="437" spans="1:16" ht="13.35" customHeight="1">
      <c r="A437" s="67" t="s">
        <v>1009</v>
      </c>
      <c r="B437" s="68" t="s">
        <v>703</v>
      </c>
      <c r="C437" s="68" t="s">
        <v>119</v>
      </c>
      <c r="D437" s="69" t="s">
        <v>1010</v>
      </c>
      <c r="E437" s="70">
        <v>89</v>
      </c>
      <c r="F437" s="131">
        <f t="shared" si="18"/>
        <v>89</v>
      </c>
      <c r="G437" s="157" t="s">
        <v>18</v>
      </c>
      <c r="H437" s="158">
        <v>1</v>
      </c>
      <c r="I437" s="157">
        <v>0.33</v>
      </c>
      <c r="J437" s="149"/>
      <c r="K437" s="143">
        <f t="shared" si="19"/>
        <v>0</v>
      </c>
      <c r="L437">
        <f t="shared" si="20"/>
        <v>0</v>
      </c>
      <c r="M437" s="124"/>
      <c r="N437" s="124"/>
      <c r="O437" s="114"/>
      <c r="P437" s="119"/>
    </row>
    <row r="438" spans="1:16" ht="13.35" customHeight="1">
      <c r="A438" s="63" t="s">
        <v>1011</v>
      </c>
      <c r="B438" s="64" t="s">
        <v>275</v>
      </c>
      <c r="C438" s="64" t="s">
        <v>119</v>
      </c>
      <c r="D438" s="65" t="s">
        <v>1012</v>
      </c>
      <c r="E438" s="66">
        <v>95</v>
      </c>
      <c r="F438" s="130">
        <f t="shared" si="18"/>
        <v>95</v>
      </c>
      <c r="G438" s="154" t="s">
        <v>18</v>
      </c>
      <c r="H438" s="155">
        <v>1</v>
      </c>
      <c r="I438" s="154">
        <v>0.2</v>
      </c>
      <c r="J438" s="156"/>
      <c r="K438" s="143">
        <f t="shared" si="19"/>
        <v>0</v>
      </c>
      <c r="L438">
        <f t="shared" si="20"/>
        <v>0</v>
      </c>
      <c r="M438" s="124"/>
      <c r="N438" s="124"/>
      <c r="O438" s="114"/>
      <c r="P438" s="119"/>
    </row>
    <row r="439" spans="1:16" ht="13.35" customHeight="1">
      <c r="A439" s="67" t="s">
        <v>1013</v>
      </c>
      <c r="B439" s="68" t="s">
        <v>703</v>
      </c>
      <c r="C439" s="68" t="s">
        <v>119</v>
      </c>
      <c r="D439" s="69" t="s">
        <v>1014</v>
      </c>
      <c r="E439" s="70">
        <v>104</v>
      </c>
      <c r="F439" s="131">
        <f t="shared" si="18"/>
        <v>104</v>
      </c>
      <c r="G439" s="157" t="s">
        <v>18</v>
      </c>
      <c r="H439" s="158">
        <v>1</v>
      </c>
      <c r="I439" s="157">
        <v>0.25</v>
      </c>
      <c r="J439" s="149"/>
      <c r="K439" s="143">
        <f t="shared" si="19"/>
        <v>0</v>
      </c>
      <c r="L439">
        <f t="shared" si="20"/>
        <v>0</v>
      </c>
      <c r="M439" s="124"/>
      <c r="N439" s="124"/>
      <c r="O439" s="114"/>
      <c r="P439" s="115"/>
    </row>
    <row r="440" spans="1:16" ht="13.35" customHeight="1">
      <c r="A440" s="63" t="s">
        <v>1015</v>
      </c>
      <c r="B440" s="64" t="s">
        <v>703</v>
      </c>
      <c r="C440" s="64" t="s">
        <v>119</v>
      </c>
      <c r="D440" s="65" t="s">
        <v>1016</v>
      </c>
      <c r="E440" s="66">
        <v>125</v>
      </c>
      <c r="F440" s="130">
        <f t="shared" si="18"/>
        <v>125</v>
      </c>
      <c r="G440" s="154" t="s">
        <v>18</v>
      </c>
      <c r="H440" s="155">
        <v>1</v>
      </c>
      <c r="I440" s="154">
        <v>0.32</v>
      </c>
      <c r="J440" s="156"/>
      <c r="K440" s="143">
        <f t="shared" si="19"/>
        <v>0</v>
      </c>
      <c r="L440">
        <f t="shared" si="20"/>
        <v>0</v>
      </c>
      <c r="M440" s="124"/>
      <c r="N440" s="124"/>
      <c r="O440" s="114"/>
      <c r="P440" s="119"/>
    </row>
    <row r="441" spans="1:16" ht="13.35" customHeight="1">
      <c r="A441" s="67" t="s">
        <v>1017</v>
      </c>
      <c r="B441" s="68" t="s">
        <v>288</v>
      </c>
      <c r="C441" s="68" t="s">
        <v>119</v>
      </c>
      <c r="D441" s="69" t="s">
        <v>1018</v>
      </c>
      <c r="E441" s="70">
        <v>69</v>
      </c>
      <c r="F441" s="131">
        <f t="shared" si="18"/>
        <v>69</v>
      </c>
      <c r="G441" s="157" t="s">
        <v>18</v>
      </c>
      <c r="H441" s="158">
        <v>1</v>
      </c>
      <c r="I441" s="157">
        <v>0.15</v>
      </c>
      <c r="J441" s="149"/>
      <c r="K441" s="143">
        <f t="shared" si="19"/>
        <v>0</v>
      </c>
      <c r="L441">
        <f t="shared" si="20"/>
        <v>0</v>
      </c>
      <c r="M441" s="124"/>
      <c r="N441" s="124"/>
      <c r="O441" s="114"/>
      <c r="P441" s="119"/>
    </row>
    <row r="442" spans="1:16" ht="13.35" customHeight="1">
      <c r="A442" s="63" t="s">
        <v>1019</v>
      </c>
      <c r="B442" s="64" t="s">
        <v>288</v>
      </c>
      <c r="C442" s="64" t="s">
        <v>119</v>
      </c>
      <c r="D442" s="65" t="s">
        <v>1020</v>
      </c>
      <c r="E442" s="66">
        <v>87</v>
      </c>
      <c r="F442" s="130">
        <f t="shared" si="18"/>
        <v>87</v>
      </c>
      <c r="G442" s="154" t="s">
        <v>18</v>
      </c>
      <c r="H442" s="155">
        <v>1</v>
      </c>
      <c r="I442" s="154">
        <v>0.16</v>
      </c>
      <c r="J442" s="156"/>
      <c r="K442" s="143">
        <f t="shared" si="19"/>
        <v>0</v>
      </c>
      <c r="L442">
        <f t="shared" si="20"/>
        <v>0</v>
      </c>
      <c r="M442" s="124"/>
      <c r="N442" s="124"/>
      <c r="O442" s="114"/>
      <c r="P442" s="119"/>
    </row>
    <row r="443" spans="1:16" ht="13.35" customHeight="1">
      <c r="A443" s="67" t="s">
        <v>1021</v>
      </c>
      <c r="B443" s="68" t="s">
        <v>288</v>
      </c>
      <c r="C443" s="68" t="s">
        <v>119</v>
      </c>
      <c r="D443" s="69" t="s">
        <v>1022</v>
      </c>
      <c r="E443" s="70">
        <v>95</v>
      </c>
      <c r="F443" s="131">
        <f t="shared" si="18"/>
        <v>95</v>
      </c>
      <c r="G443" s="157" t="s">
        <v>18</v>
      </c>
      <c r="H443" s="158">
        <v>1</v>
      </c>
      <c r="I443" s="157">
        <v>0.17</v>
      </c>
      <c r="J443" s="149"/>
      <c r="K443" s="143">
        <f t="shared" si="19"/>
        <v>0</v>
      </c>
      <c r="L443">
        <f t="shared" si="20"/>
        <v>0</v>
      </c>
      <c r="M443" s="124"/>
      <c r="N443" s="124"/>
      <c r="O443" s="114"/>
      <c r="P443" s="115"/>
    </row>
    <row r="444" spans="1:16" ht="13.35" customHeight="1">
      <c r="A444" s="63" t="s">
        <v>1023</v>
      </c>
      <c r="B444" s="64" t="s">
        <v>305</v>
      </c>
      <c r="C444" s="64" t="s">
        <v>119</v>
      </c>
      <c r="D444" s="65" t="s">
        <v>1024</v>
      </c>
      <c r="E444" s="66">
        <v>4.7</v>
      </c>
      <c r="F444" s="130">
        <f t="shared" si="18"/>
        <v>4.7</v>
      </c>
      <c r="G444" s="154" t="s">
        <v>18</v>
      </c>
      <c r="H444" s="155">
        <v>1</v>
      </c>
      <c r="I444" s="154">
        <v>0.01</v>
      </c>
      <c r="J444" s="156"/>
      <c r="K444" s="143">
        <f t="shared" si="19"/>
        <v>0</v>
      </c>
      <c r="L444">
        <f t="shared" si="20"/>
        <v>0</v>
      </c>
      <c r="M444" s="124"/>
      <c r="N444" s="124"/>
      <c r="O444" s="114"/>
      <c r="P444" s="115"/>
    </row>
    <row r="445" spans="1:16" ht="13.35" customHeight="1">
      <c r="A445" s="67" t="s">
        <v>1025</v>
      </c>
      <c r="B445" s="68" t="s">
        <v>305</v>
      </c>
      <c r="C445" s="68" t="s">
        <v>119</v>
      </c>
      <c r="D445" s="69" t="s">
        <v>1026</v>
      </c>
      <c r="E445" s="70">
        <v>8.3000000000000007</v>
      </c>
      <c r="F445" s="131">
        <f t="shared" si="18"/>
        <v>8.3000000000000007</v>
      </c>
      <c r="G445" s="157" t="s">
        <v>18</v>
      </c>
      <c r="H445" s="158">
        <v>1</v>
      </c>
      <c r="I445" s="157">
        <v>0.01</v>
      </c>
      <c r="J445" s="149"/>
      <c r="K445" s="143">
        <f t="shared" si="19"/>
        <v>0</v>
      </c>
      <c r="L445">
        <f t="shared" si="20"/>
        <v>0</v>
      </c>
      <c r="M445" s="124"/>
      <c r="N445" s="124"/>
      <c r="O445" s="114"/>
      <c r="P445" s="115"/>
    </row>
    <row r="446" spans="1:16" ht="13.35" customHeight="1">
      <c r="A446" s="63" t="s">
        <v>1027</v>
      </c>
      <c r="B446" s="64" t="s">
        <v>338</v>
      </c>
      <c r="C446" s="64" t="s">
        <v>119</v>
      </c>
      <c r="D446" s="65" t="s">
        <v>1028</v>
      </c>
      <c r="E446" s="66">
        <v>48.9</v>
      </c>
      <c r="F446" s="130">
        <f t="shared" si="18"/>
        <v>48.9</v>
      </c>
      <c r="G446" s="154" t="s">
        <v>18</v>
      </c>
      <c r="H446" s="155">
        <v>1</v>
      </c>
      <c r="I446" s="154">
        <v>0.17</v>
      </c>
      <c r="J446" s="156"/>
      <c r="K446" s="143">
        <f t="shared" si="19"/>
        <v>0</v>
      </c>
      <c r="L446">
        <f t="shared" si="20"/>
        <v>0</v>
      </c>
      <c r="M446" s="124"/>
      <c r="N446" s="124"/>
      <c r="O446" s="114"/>
      <c r="P446" s="115"/>
    </row>
    <row r="447" spans="1:16" ht="13.35" customHeight="1">
      <c r="A447" s="67" t="s">
        <v>1029</v>
      </c>
      <c r="B447" s="68" t="s">
        <v>338</v>
      </c>
      <c r="C447" s="68" t="s">
        <v>119</v>
      </c>
      <c r="D447" s="69" t="s">
        <v>1030</v>
      </c>
      <c r="E447" s="70">
        <v>67</v>
      </c>
      <c r="F447" s="131">
        <f t="shared" si="18"/>
        <v>67</v>
      </c>
      <c r="G447" s="157" t="s">
        <v>18</v>
      </c>
      <c r="H447" s="158">
        <v>1</v>
      </c>
      <c r="I447" s="157">
        <v>0.2</v>
      </c>
      <c r="J447" s="149"/>
      <c r="K447" s="143">
        <f t="shared" si="19"/>
        <v>0</v>
      </c>
      <c r="L447">
        <f t="shared" si="20"/>
        <v>0</v>
      </c>
      <c r="M447" s="124"/>
      <c r="N447" s="124"/>
      <c r="O447" s="114"/>
      <c r="P447" s="119"/>
    </row>
    <row r="448" spans="1:16" ht="13.35" customHeight="1">
      <c r="A448" s="63" t="s">
        <v>1031</v>
      </c>
      <c r="B448" s="64" t="s">
        <v>338</v>
      </c>
      <c r="C448" s="64" t="s">
        <v>119</v>
      </c>
      <c r="D448" s="65" t="s">
        <v>1032</v>
      </c>
      <c r="E448" s="66">
        <v>59</v>
      </c>
      <c r="F448" s="130">
        <f t="shared" si="18"/>
        <v>59</v>
      </c>
      <c r="G448" s="154" t="s">
        <v>18</v>
      </c>
      <c r="H448" s="155">
        <v>1</v>
      </c>
      <c r="I448" s="154">
        <v>0.19</v>
      </c>
      <c r="J448" s="156"/>
      <c r="K448" s="143">
        <f t="shared" si="19"/>
        <v>0</v>
      </c>
      <c r="L448">
        <f t="shared" si="20"/>
        <v>0</v>
      </c>
      <c r="M448" s="124"/>
      <c r="N448" s="124"/>
      <c r="O448" s="114"/>
      <c r="P448" s="119"/>
    </row>
    <row r="449" spans="1:16" ht="13.35" customHeight="1">
      <c r="A449" s="67" t="s">
        <v>1033</v>
      </c>
      <c r="B449" s="68" t="s">
        <v>733</v>
      </c>
      <c r="C449" s="68" t="s">
        <v>119</v>
      </c>
      <c r="D449" s="69" t="s">
        <v>1034</v>
      </c>
      <c r="E449" s="70">
        <v>37</v>
      </c>
      <c r="F449" s="131">
        <f t="shared" si="18"/>
        <v>37</v>
      </c>
      <c r="G449" s="157" t="s">
        <v>18</v>
      </c>
      <c r="H449" s="158">
        <v>1</v>
      </c>
      <c r="I449" s="157">
        <v>0.14000000000000001</v>
      </c>
      <c r="J449" s="149"/>
      <c r="K449" s="143">
        <f t="shared" si="19"/>
        <v>0</v>
      </c>
      <c r="L449">
        <f t="shared" si="20"/>
        <v>0</v>
      </c>
      <c r="M449" s="124"/>
      <c r="N449" s="124"/>
      <c r="O449" s="114"/>
      <c r="P449" s="119"/>
    </row>
    <row r="450" spans="1:16" ht="13.35" customHeight="1">
      <c r="A450" s="63" t="s">
        <v>1035</v>
      </c>
      <c r="B450" s="64" t="s">
        <v>733</v>
      </c>
      <c r="C450" s="64" t="s">
        <v>119</v>
      </c>
      <c r="D450" s="65" t="s">
        <v>1036</v>
      </c>
      <c r="E450" s="66">
        <v>38</v>
      </c>
      <c r="F450" s="130">
        <f t="shared" si="18"/>
        <v>38</v>
      </c>
      <c r="G450" s="154" t="s">
        <v>18</v>
      </c>
      <c r="H450" s="155">
        <v>1</v>
      </c>
      <c r="I450" s="154">
        <v>0.14000000000000001</v>
      </c>
      <c r="J450" s="156"/>
      <c r="K450" s="143">
        <f t="shared" si="19"/>
        <v>0</v>
      </c>
      <c r="L450">
        <f t="shared" si="20"/>
        <v>0</v>
      </c>
      <c r="M450" s="124"/>
      <c r="N450" s="124"/>
      <c r="O450" s="114"/>
      <c r="P450" s="119"/>
    </row>
    <row r="451" spans="1:16" ht="13.35" customHeight="1">
      <c r="A451" s="67" t="s">
        <v>1037</v>
      </c>
      <c r="B451" s="68" t="s">
        <v>350</v>
      </c>
      <c r="C451" s="68" t="s">
        <v>119</v>
      </c>
      <c r="D451" s="69" t="s">
        <v>1038</v>
      </c>
      <c r="E451" s="70">
        <v>111</v>
      </c>
      <c r="F451" s="131">
        <f t="shared" si="18"/>
        <v>111</v>
      </c>
      <c r="G451" s="157" t="s">
        <v>18</v>
      </c>
      <c r="H451" s="158">
        <v>1</v>
      </c>
      <c r="I451" s="157">
        <v>0.17</v>
      </c>
      <c r="J451" s="149"/>
      <c r="K451" s="143">
        <f t="shared" si="19"/>
        <v>0</v>
      </c>
      <c r="L451">
        <f t="shared" si="20"/>
        <v>0</v>
      </c>
      <c r="M451" s="124"/>
      <c r="N451" s="124"/>
      <c r="O451" s="114"/>
      <c r="P451" s="115"/>
    </row>
    <row r="452" spans="1:16" ht="13.35" customHeight="1">
      <c r="A452" s="63" t="s">
        <v>1039</v>
      </c>
      <c r="B452" s="64" t="s">
        <v>288</v>
      </c>
      <c r="C452" s="64" t="s">
        <v>990</v>
      </c>
      <c r="D452" s="65" t="s">
        <v>1040</v>
      </c>
      <c r="E452" s="66">
        <v>34.5</v>
      </c>
      <c r="F452" s="130">
        <f t="shared" si="18"/>
        <v>34.5</v>
      </c>
      <c r="G452" s="154" t="s">
        <v>18</v>
      </c>
      <c r="H452" s="155">
        <v>1</v>
      </c>
      <c r="I452" s="154">
        <v>0.06</v>
      </c>
      <c r="J452" s="156"/>
      <c r="K452" s="143">
        <f t="shared" si="19"/>
        <v>0</v>
      </c>
      <c r="L452">
        <f t="shared" si="20"/>
        <v>0</v>
      </c>
      <c r="M452" s="124"/>
      <c r="N452" s="124"/>
      <c r="O452" s="114"/>
      <c r="P452" s="119"/>
    </row>
    <row r="453" spans="1:16" ht="13.35" customHeight="1">
      <c r="A453" s="67" t="s">
        <v>1041</v>
      </c>
      <c r="B453" s="68" t="s">
        <v>288</v>
      </c>
      <c r="C453" s="68" t="s">
        <v>990</v>
      </c>
      <c r="D453" s="69" t="s">
        <v>1042</v>
      </c>
      <c r="E453" s="70">
        <v>35</v>
      </c>
      <c r="F453" s="131">
        <f t="shared" si="18"/>
        <v>35</v>
      </c>
      <c r="G453" s="157" t="s">
        <v>18</v>
      </c>
      <c r="H453" s="158">
        <v>1</v>
      </c>
      <c r="I453" s="157">
        <v>0.06</v>
      </c>
      <c r="J453" s="149"/>
      <c r="K453" s="143">
        <f t="shared" si="19"/>
        <v>0</v>
      </c>
      <c r="L453">
        <f t="shared" si="20"/>
        <v>0</v>
      </c>
      <c r="M453" s="124"/>
      <c r="N453" s="124"/>
      <c r="O453" s="114"/>
      <c r="P453" s="119"/>
    </row>
    <row r="454" spans="1:16" ht="13.35" customHeight="1">
      <c r="A454" s="63" t="s">
        <v>1043</v>
      </c>
      <c r="B454" s="64" t="s">
        <v>288</v>
      </c>
      <c r="C454" s="64" t="s">
        <v>990</v>
      </c>
      <c r="D454" s="65" t="s">
        <v>1044</v>
      </c>
      <c r="E454" s="66">
        <v>35.5</v>
      </c>
      <c r="F454" s="130">
        <f t="shared" si="18"/>
        <v>35.5</v>
      </c>
      <c r="G454" s="154" t="s">
        <v>18</v>
      </c>
      <c r="H454" s="155">
        <v>1</v>
      </c>
      <c r="I454" s="154">
        <v>0.06</v>
      </c>
      <c r="J454" s="156"/>
      <c r="K454" s="143">
        <f t="shared" si="19"/>
        <v>0</v>
      </c>
      <c r="L454">
        <f t="shared" si="20"/>
        <v>0</v>
      </c>
      <c r="M454" s="124"/>
      <c r="N454" s="124"/>
      <c r="O454" s="114"/>
      <c r="P454" s="119"/>
    </row>
    <row r="455" spans="1:16" ht="13.35" customHeight="1">
      <c r="A455" s="67" t="s">
        <v>1045</v>
      </c>
      <c r="B455" s="68" t="s">
        <v>288</v>
      </c>
      <c r="C455" s="68" t="s">
        <v>990</v>
      </c>
      <c r="D455" s="69" t="s">
        <v>1046</v>
      </c>
      <c r="E455" s="70">
        <v>35.5</v>
      </c>
      <c r="F455" s="131">
        <f t="shared" si="18"/>
        <v>35.5</v>
      </c>
      <c r="G455" s="157" t="s">
        <v>18</v>
      </c>
      <c r="H455" s="158">
        <v>1</v>
      </c>
      <c r="I455" s="157">
        <v>0.06</v>
      </c>
      <c r="J455" s="149"/>
      <c r="K455" s="143">
        <f t="shared" si="19"/>
        <v>0</v>
      </c>
      <c r="L455">
        <f t="shared" si="20"/>
        <v>0</v>
      </c>
      <c r="M455" s="124"/>
      <c r="N455" s="124"/>
      <c r="O455" s="114"/>
      <c r="P455" s="119"/>
    </row>
    <row r="456" spans="1:16" ht="13.35" customHeight="1">
      <c r="A456" s="63" t="s">
        <v>1047</v>
      </c>
      <c r="B456" s="64" t="s">
        <v>288</v>
      </c>
      <c r="C456" s="64" t="s">
        <v>990</v>
      </c>
      <c r="D456" s="65" t="s">
        <v>1048</v>
      </c>
      <c r="E456" s="66">
        <v>36</v>
      </c>
      <c r="F456" s="130">
        <f t="shared" si="18"/>
        <v>36</v>
      </c>
      <c r="G456" s="154" t="s">
        <v>18</v>
      </c>
      <c r="H456" s="155">
        <v>1</v>
      </c>
      <c r="I456" s="154">
        <v>7.0000000000000007E-2</v>
      </c>
      <c r="J456" s="156"/>
      <c r="K456" s="143">
        <f t="shared" si="19"/>
        <v>0</v>
      </c>
      <c r="L456">
        <f t="shared" si="20"/>
        <v>0</v>
      </c>
      <c r="M456" s="124"/>
      <c r="N456" s="124"/>
      <c r="O456" s="114"/>
      <c r="P456" s="119"/>
    </row>
    <row r="457" spans="1:16" ht="13.35" customHeight="1">
      <c r="A457" s="67" t="s">
        <v>1049</v>
      </c>
      <c r="B457" s="68" t="s">
        <v>288</v>
      </c>
      <c r="C457" s="68" t="s">
        <v>990</v>
      </c>
      <c r="D457" s="69" t="s">
        <v>1050</v>
      </c>
      <c r="E457" s="70">
        <v>36.5</v>
      </c>
      <c r="F457" s="131">
        <f t="shared" si="18"/>
        <v>36.5</v>
      </c>
      <c r="G457" s="157" t="s">
        <v>18</v>
      </c>
      <c r="H457" s="158">
        <v>1</v>
      </c>
      <c r="I457" s="157">
        <v>7.0000000000000007E-2</v>
      </c>
      <c r="J457" s="149"/>
      <c r="K457" s="143">
        <f t="shared" si="19"/>
        <v>0</v>
      </c>
      <c r="L457">
        <f t="shared" si="20"/>
        <v>0</v>
      </c>
      <c r="M457" s="124"/>
      <c r="N457" s="124"/>
      <c r="O457" s="114"/>
      <c r="P457" s="119"/>
    </row>
    <row r="458" spans="1:16" ht="13.35" customHeight="1">
      <c r="A458" s="63" t="s">
        <v>1051</v>
      </c>
      <c r="B458" s="64" t="s">
        <v>744</v>
      </c>
      <c r="C458" s="64" t="s">
        <v>119</v>
      </c>
      <c r="D458" s="65" t="s">
        <v>1052</v>
      </c>
      <c r="E458" s="66">
        <v>87</v>
      </c>
      <c r="F458" s="130">
        <f t="shared" si="18"/>
        <v>87</v>
      </c>
      <c r="G458" s="154" t="s">
        <v>18</v>
      </c>
      <c r="H458" s="155">
        <v>1</v>
      </c>
      <c r="I458" s="154">
        <v>0.15</v>
      </c>
      <c r="J458" s="156"/>
      <c r="K458" s="143">
        <f t="shared" si="19"/>
        <v>0</v>
      </c>
      <c r="L458">
        <f t="shared" si="20"/>
        <v>0</v>
      </c>
      <c r="M458" s="124"/>
      <c r="N458" s="124"/>
      <c r="O458" s="114"/>
      <c r="P458" s="119"/>
    </row>
    <row r="459" spans="1:16" ht="13.35" customHeight="1">
      <c r="A459" s="67" t="s">
        <v>1053</v>
      </c>
      <c r="B459" s="68" t="s">
        <v>744</v>
      </c>
      <c r="C459" s="68" t="s">
        <v>119</v>
      </c>
      <c r="D459" s="69" t="s">
        <v>1054</v>
      </c>
      <c r="E459" s="70">
        <v>95</v>
      </c>
      <c r="F459" s="131">
        <f t="shared" si="18"/>
        <v>95</v>
      </c>
      <c r="G459" s="157" t="s">
        <v>18</v>
      </c>
      <c r="H459" s="158">
        <v>1</v>
      </c>
      <c r="I459" s="157">
        <v>0.17</v>
      </c>
      <c r="J459" s="149"/>
      <c r="K459" s="143">
        <f t="shared" si="19"/>
        <v>0</v>
      </c>
      <c r="L459">
        <f t="shared" si="20"/>
        <v>0</v>
      </c>
      <c r="M459" s="124"/>
      <c r="N459" s="124"/>
      <c r="O459" s="114"/>
      <c r="P459" s="119"/>
    </row>
    <row r="460" spans="1:16" ht="13.35" customHeight="1">
      <c r="A460" s="63" t="s">
        <v>1055</v>
      </c>
      <c r="B460" s="64" t="s">
        <v>744</v>
      </c>
      <c r="C460" s="64" t="s">
        <v>119</v>
      </c>
      <c r="D460" s="65" t="s">
        <v>1056</v>
      </c>
      <c r="E460" s="66">
        <v>141</v>
      </c>
      <c r="F460" s="130">
        <f t="shared" si="18"/>
        <v>141</v>
      </c>
      <c r="G460" s="154" t="s">
        <v>18</v>
      </c>
      <c r="H460" s="155">
        <v>1</v>
      </c>
      <c r="I460" s="154">
        <v>0.19</v>
      </c>
      <c r="J460" s="156"/>
      <c r="K460" s="143">
        <f t="shared" si="19"/>
        <v>0</v>
      </c>
      <c r="L460">
        <f t="shared" si="20"/>
        <v>0</v>
      </c>
      <c r="M460" s="124"/>
      <c r="N460" s="124"/>
      <c r="O460" s="114"/>
      <c r="P460" s="119"/>
    </row>
    <row r="461" spans="1:16" ht="13.35" customHeight="1">
      <c r="A461" s="67" t="s">
        <v>1057</v>
      </c>
      <c r="B461" s="68" t="s">
        <v>744</v>
      </c>
      <c r="C461" s="68" t="s">
        <v>119</v>
      </c>
      <c r="D461" s="69" t="s">
        <v>1058</v>
      </c>
      <c r="E461" s="70">
        <v>148</v>
      </c>
      <c r="F461" s="131">
        <f t="shared" si="18"/>
        <v>148</v>
      </c>
      <c r="G461" s="157" t="s">
        <v>18</v>
      </c>
      <c r="H461" s="158">
        <v>1</v>
      </c>
      <c r="I461" s="157">
        <v>0.24</v>
      </c>
      <c r="J461" s="149"/>
      <c r="K461" s="143">
        <f t="shared" si="19"/>
        <v>0</v>
      </c>
      <c r="L461">
        <f t="shared" si="20"/>
        <v>0</v>
      </c>
      <c r="M461" s="124"/>
      <c r="N461" s="124"/>
      <c r="O461" s="114"/>
      <c r="P461" s="119"/>
    </row>
    <row r="462" spans="1:16" ht="13.35" customHeight="1">
      <c r="A462" s="63" t="s">
        <v>1059</v>
      </c>
      <c r="B462" s="64" t="s">
        <v>744</v>
      </c>
      <c r="C462" s="64" t="s">
        <v>119</v>
      </c>
      <c r="D462" s="65" t="s">
        <v>1060</v>
      </c>
      <c r="E462" s="66">
        <v>72</v>
      </c>
      <c r="F462" s="130">
        <f t="shared" si="18"/>
        <v>72</v>
      </c>
      <c r="G462" s="154" t="s">
        <v>18</v>
      </c>
      <c r="H462" s="155">
        <v>1</v>
      </c>
      <c r="I462" s="154">
        <v>0.16</v>
      </c>
      <c r="J462" s="156"/>
      <c r="K462" s="143">
        <f t="shared" si="19"/>
        <v>0</v>
      </c>
      <c r="L462">
        <f t="shared" si="20"/>
        <v>0</v>
      </c>
      <c r="M462" s="124"/>
      <c r="N462" s="124"/>
      <c r="O462" s="114"/>
      <c r="P462" s="119"/>
    </row>
    <row r="463" spans="1:16" ht="13.35" customHeight="1">
      <c r="A463" s="67" t="s">
        <v>1061</v>
      </c>
      <c r="B463" s="68" t="s">
        <v>401</v>
      </c>
      <c r="C463" s="68" t="s">
        <v>119</v>
      </c>
      <c r="D463" s="69" t="s">
        <v>1062</v>
      </c>
      <c r="E463" s="70">
        <v>74</v>
      </c>
      <c r="F463" s="131">
        <f t="shared" si="18"/>
        <v>74</v>
      </c>
      <c r="G463" s="157" t="s">
        <v>18</v>
      </c>
      <c r="H463" s="158">
        <v>1</v>
      </c>
      <c r="I463" s="157">
        <v>0.18</v>
      </c>
      <c r="J463" s="149"/>
      <c r="K463" s="143">
        <f t="shared" si="19"/>
        <v>0</v>
      </c>
      <c r="L463">
        <f t="shared" si="20"/>
        <v>0</v>
      </c>
      <c r="M463" s="124"/>
      <c r="N463" s="124"/>
      <c r="O463" s="114"/>
      <c r="P463" s="119"/>
    </row>
    <row r="464" spans="1:16" ht="13.35" customHeight="1">
      <c r="A464" s="63" t="s">
        <v>1063</v>
      </c>
      <c r="B464" s="64" t="s">
        <v>404</v>
      </c>
      <c r="C464" s="64" t="s">
        <v>119</v>
      </c>
      <c r="D464" s="65" t="s">
        <v>1064</v>
      </c>
      <c r="E464" s="66">
        <v>83</v>
      </c>
      <c r="F464" s="130">
        <f t="shared" si="18"/>
        <v>83</v>
      </c>
      <c r="G464" s="154" t="s">
        <v>18</v>
      </c>
      <c r="H464" s="155">
        <v>1</v>
      </c>
      <c r="I464" s="154">
        <v>0.19</v>
      </c>
      <c r="J464" s="156"/>
      <c r="K464" s="143">
        <f t="shared" si="19"/>
        <v>0</v>
      </c>
      <c r="L464">
        <f t="shared" si="20"/>
        <v>0</v>
      </c>
      <c r="M464" s="124"/>
      <c r="N464" s="124"/>
      <c r="O464" s="114"/>
      <c r="P464" s="119"/>
    </row>
    <row r="465" spans="1:16" ht="13.35" customHeight="1">
      <c r="A465" s="67" t="s">
        <v>1065</v>
      </c>
      <c r="B465" s="68" t="s">
        <v>404</v>
      </c>
      <c r="C465" s="68" t="s">
        <v>119</v>
      </c>
      <c r="D465" s="69" t="s">
        <v>1066</v>
      </c>
      <c r="E465" s="70">
        <v>103</v>
      </c>
      <c r="F465" s="131">
        <f t="shared" si="18"/>
        <v>103</v>
      </c>
      <c r="G465" s="157" t="s">
        <v>18</v>
      </c>
      <c r="H465" s="158">
        <v>1</v>
      </c>
      <c r="I465" s="157">
        <v>0.2</v>
      </c>
      <c r="J465" s="149"/>
      <c r="K465" s="143">
        <f t="shared" si="19"/>
        <v>0</v>
      </c>
      <c r="L465">
        <f t="shared" si="20"/>
        <v>0</v>
      </c>
      <c r="M465" s="124"/>
      <c r="N465" s="124"/>
      <c r="O465" s="114"/>
      <c r="P465" s="119"/>
    </row>
    <row r="466" spans="1:16" ht="13.35" customHeight="1">
      <c r="A466" s="63" t="s">
        <v>1067</v>
      </c>
      <c r="B466" s="64" t="s">
        <v>404</v>
      </c>
      <c r="C466" s="64" t="s">
        <v>119</v>
      </c>
      <c r="D466" s="65" t="s">
        <v>1068</v>
      </c>
      <c r="E466" s="66">
        <v>111</v>
      </c>
      <c r="F466" s="130">
        <f t="shared" si="18"/>
        <v>111</v>
      </c>
      <c r="G466" s="154" t="s">
        <v>18</v>
      </c>
      <c r="H466" s="155">
        <v>1</v>
      </c>
      <c r="I466" s="154">
        <v>0.19</v>
      </c>
      <c r="J466" s="156"/>
      <c r="K466" s="143">
        <f t="shared" si="19"/>
        <v>0</v>
      </c>
      <c r="L466">
        <f t="shared" si="20"/>
        <v>0</v>
      </c>
      <c r="M466" s="124"/>
      <c r="N466" s="124"/>
      <c r="O466" s="114"/>
      <c r="P466" s="119"/>
    </row>
    <row r="467" spans="1:16" ht="13.35" customHeight="1">
      <c r="A467" s="67" t="s">
        <v>1069</v>
      </c>
      <c r="B467" s="68" t="s">
        <v>404</v>
      </c>
      <c r="C467" s="68" t="s">
        <v>119</v>
      </c>
      <c r="D467" s="69" t="s">
        <v>1070</v>
      </c>
      <c r="E467" s="70">
        <v>62</v>
      </c>
      <c r="F467" s="131">
        <f t="shared" ref="F467:F530" si="21">ROUND(E467*$K$5,2)</f>
        <v>62</v>
      </c>
      <c r="G467" s="157" t="s">
        <v>18</v>
      </c>
      <c r="H467" s="158">
        <v>1</v>
      </c>
      <c r="I467" s="157">
        <v>0.11</v>
      </c>
      <c r="J467" s="149"/>
      <c r="K467" s="143">
        <f t="shared" si="19"/>
        <v>0</v>
      </c>
      <c r="L467">
        <f t="shared" si="20"/>
        <v>0</v>
      </c>
      <c r="M467" s="124"/>
      <c r="N467" s="124"/>
      <c r="O467" s="114"/>
      <c r="P467" s="119"/>
    </row>
    <row r="468" spans="1:16" ht="13.35" customHeight="1">
      <c r="A468" s="63" t="s">
        <v>1071</v>
      </c>
      <c r="B468" s="64" t="s">
        <v>404</v>
      </c>
      <c r="C468" s="64" t="s">
        <v>119</v>
      </c>
      <c r="D468" s="65" t="s">
        <v>1072</v>
      </c>
      <c r="E468" s="66">
        <v>82</v>
      </c>
      <c r="F468" s="130">
        <f t="shared" si="21"/>
        <v>82</v>
      </c>
      <c r="G468" s="154" t="s">
        <v>18</v>
      </c>
      <c r="H468" s="155">
        <v>1</v>
      </c>
      <c r="I468" s="154">
        <v>0.12</v>
      </c>
      <c r="J468" s="156"/>
      <c r="K468" s="143">
        <f t="shared" ref="K468:K531" si="22">F468*J468</f>
        <v>0</v>
      </c>
      <c r="L468">
        <f t="shared" ref="L468:L531" si="23">I468*J468</f>
        <v>0</v>
      </c>
      <c r="M468" s="124"/>
      <c r="N468" s="124"/>
      <c r="O468" s="114"/>
      <c r="P468" s="119"/>
    </row>
    <row r="469" spans="1:16" ht="13.35" customHeight="1">
      <c r="A469" s="67" t="s">
        <v>1073</v>
      </c>
      <c r="B469" s="68" t="s">
        <v>404</v>
      </c>
      <c r="C469" s="68" t="s">
        <v>119</v>
      </c>
      <c r="D469" s="69" t="s">
        <v>1074</v>
      </c>
      <c r="E469" s="70">
        <v>90</v>
      </c>
      <c r="F469" s="131">
        <f t="shared" si="21"/>
        <v>90</v>
      </c>
      <c r="G469" s="157" t="s">
        <v>18</v>
      </c>
      <c r="H469" s="158">
        <v>1</v>
      </c>
      <c r="I469" s="157">
        <v>0.13</v>
      </c>
      <c r="J469" s="149"/>
      <c r="K469" s="143">
        <f t="shared" si="22"/>
        <v>0</v>
      </c>
      <c r="L469">
        <f t="shared" si="23"/>
        <v>0</v>
      </c>
      <c r="M469" s="124"/>
      <c r="N469" s="124"/>
      <c r="O469" s="114"/>
      <c r="P469" s="119"/>
    </row>
    <row r="470" spans="1:16" ht="13.35" customHeight="1">
      <c r="A470" s="63" t="s">
        <v>1075</v>
      </c>
      <c r="B470" s="64" t="s">
        <v>404</v>
      </c>
      <c r="C470" s="64" t="s">
        <v>990</v>
      </c>
      <c r="D470" s="65" t="s">
        <v>1076</v>
      </c>
      <c r="E470" s="66">
        <v>36.5</v>
      </c>
      <c r="F470" s="130">
        <f t="shared" si="21"/>
        <v>36.5</v>
      </c>
      <c r="G470" s="154" t="s">
        <v>18</v>
      </c>
      <c r="H470" s="155">
        <v>1</v>
      </c>
      <c r="I470" s="154">
        <v>0.06</v>
      </c>
      <c r="J470" s="156"/>
      <c r="K470" s="143">
        <f t="shared" si="22"/>
        <v>0</v>
      </c>
      <c r="L470">
        <f t="shared" si="23"/>
        <v>0</v>
      </c>
      <c r="M470" s="124"/>
      <c r="N470" s="124"/>
      <c r="O470" s="114"/>
      <c r="P470" s="119"/>
    </row>
    <row r="471" spans="1:16" ht="13.35" customHeight="1">
      <c r="A471" s="67" t="s">
        <v>1077</v>
      </c>
      <c r="B471" s="68" t="s">
        <v>404</v>
      </c>
      <c r="C471" s="68" t="s">
        <v>990</v>
      </c>
      <c r="D471" s="69" t="s">
        <v>1078</v>
      </c>
      <c r="E471" s="70">
        <v>37</v>
      </c>
      <c r="F471" s="131">
        <f t="shared" si="21"/>
        <v>37</v>
      </c>
      <c r="G471" s="157" t="s">
        <v>18</v>
      </c>
      <c r="H471" s="158">
        <v>1</v>
      </c>
      <c r="I471" s="157">
        <v>0.06</v>
      </c>
      <c r="J471" s="149"/>
      <c r="K471" s="143">
        <f t="shared" si="22"/>
        <v>0</v>
      </c>
      <c r="L471">
        <f t="shared" si="23"/>
        <v>0</v>
      </c>
      <c r="M471" s="124"/>
      <c r="N471" s="124"/>
      <c r="O471" s="114"/>
      <c r="P471" s="119"/>
    </row>
    <row r="472" spans="1:16" ht="13.35" customHeight="1">
      <c r="A472" s="63" t="s">
        <v>1079</v>
      </c>
      <c r="B472" s="64" t="s">
        <v>404</v>
      </c>
      <c r="C472" s="64" t="s">
        <v>990</v>
      </c>
      <c r="D472" s="65" t="s">
        <v>1080</v>
      </c>
      <c r="E472" s="66">
        <v>37.5</v>
      </c>
      <c r="F472" s="130">
        <f t="shared" si="21"/>
        <v>37.5</v>
      </c>
      <c r="G472" s="154" t="s">
        <v>18</v>
      </c>
      <c r="H472" s="155">
        <v>1</v>
      </c>
      <c r="I472" s="154">
        <v>0.06</v>
      </c>
      <c r="J472" s="156"/>
      <c r="K472" s="143">
        <f t="shared" si="22"/>
        <v>0</v>
      </c>
      <c r="L472">
        <f t="shared" si="23"/>
        <v>0</v>
      </c>
      <c r="M472" s="124"/>
      <c r="N472" s="124"/>
      <c r="O472" s="114"/>
      <c r="P472" s="119"/>
    </row>
    <row r="473" spans="1:16" ht="13.35" customHeight="1">
      <c r="A473" s="67" t="s">
        <v>1081</v>
      </c>
      <c r="B473" s="68" t="s">
        <v>404</v>
      </c>
      <c r="C473" s="68" t="s">
        <v>119</v>
      </c>
      <c r="D473" s="69" t="s">
        <v>1082</v>
      </c>
      <c r="E473" s="70">
        <v>52</v>
      </c>
      <c r="F473" s="131">
        <f t="shared" si="21"/>
        <v>52</v>
      </c>
      <c r="G473" s="157" t="s">
        <v>18</v>
      </c>
      <c r="H473" s="158">
        <v>1</v>
      </c>
      <c r="I473" s="157">
        <v>0.1</v>
      </c>
      <c r="J473" s="149"/>
      <c r="K473" s="143">
        <f t="shared" si="22"/>
        <v>0</v>
      </c>
      <c r="L473">
        <f t="shared" si="23"/>
        <v>0</v>
      </c>
      <c r="M473" s="124"/>
      <c r="N473" s="124"/>
      <c r="O473" s="114"/>
      <c r="P473" s="119"/>
    </row>
    <row r="474" spans="1:16" ht="13.35" customHeight="1">
      <c r="A474" s="63" t="s">
        <v>1083</v>
      </c>
      <c r="B474" s="64" t="s">
        <v>790</v>
      </c>
      <c r="C474" s="64" t="s">
        <v>119</v>
      </c>
      <c r="D474" s="65" t="s">
        <v>1084</v>
      </c>
      <c r="E474" s="66">
        <v>420</v>
      </c>
      <c r="F474" s="130">
        <f t="shared" si="21"/>
        <v>420</v>
      </c>
      <c r="G474" s="154" t="s">
        <v>18</v>
      </c>
      <c r="H474" s="155">
        <v>1</v>
      </c>
      <c r="I474" s="154">
        <v>1.45</v>
      </c>
      <c r="J474" s="156"/>
      <c r="K474" s="143">
        <f t="shared" si="22"/>
        <v>0</v>
      </c>
      <c r="L474">
        <f t="shared" si="23"/>
        <v>0</v>
      </c>
      <c r="M474" s="124"/>
      <c r="N474" s="124"/>
      <c r="O474" s="114"/>
      <c r="P474" s="119"/>
    </row>
    <row r="475" spans="1:16" ht="13.35" customHeight="1">
      <c r="A475" s="67" t="s">
        <v>1085</v>
      </c>
      <c r="B475" s="68" t="s">
        <v>466</v>
      </c>
      <c r="C475" s="68" t="s">
        <v>119</v>
      </c>
      <c r="D475" s="69" t="s">
        <v>1086</v>
      </c>
      <c r="E475" s="70">
        <v>290</v>
      </c>
      <c r="F475" s="131">
        <f t="shared" si="21"/>
        <v>290</v>
      </c>
      <c r="G475" s="157" t="s">
        <v>18</v>
      </c>
      <c r="H475" s="158">
        <v>1</v>
      </c>
      <c r="I475" s="157">
        <v>0.91</v>
      </c>
      <c r="J475" s="149"/>
      <c r="K475" s="143">
        <f t="shared" si="22"/>
        <v>0</v>
      </c>
      <c r="L475">
        <f t="shared" si="23"/>
        <v>0</v>
      </c>
      <c r="M475" s="124"/>
      <c r="N475" s="124"/>
      <c r="O475" s="114"/>
      <c r="P475" s="119"/>
    </row>
    <row r="476" spans="1:16" ht="13.35" customHeight="1">
      <c r="A476" s="63" t="s">
        <v>1087</v>
      </c>
      <c r="B476" s="64" t="s">
        <v>469</v>
      </c>
      <c r="C476" s="64" t="s">
        <v>1088</v>
      </c>
      <c r="D476" s="65" t="s">
        <v>1089</v>
      </c>
      <c r="E476" s="66">
        <v>1453</v>
      </c>
      <c r="F476" s="130">
        <f t="shared" si="21"/>
        <v>1453</v>
      </c>
      <c r="G476" s="154" t="s">
        <v>18</v>
      </c>
      <c r="H476" s="155">
        <v>1</v>
      </c>
      <c r="I476" s="154">
        <v>2.9</v>
      </c>
      <c r="J476" s="156"/>
      <c r="K476" s="143">
        <f t="shared" si="22"/>
        <v>0</v>
      </c>
      <c r="L476">
        <f t="shared" si="23"/>
        <v>0</v>
      </c>
      <c r="M476" s="124"/>
      <c r="N476" s="124"/>
      <c r="O476" s="114"/>
      <c r="P476" s="119"/>
    </row>
    <row r="477" spans="1:16" ht="13.35" customHeight="1">
      <c r="A477" s="67" t="s">
        <v>1090</v>
      </c>
      <c r="B477" s="68" t="s">
        <v>795</v>
      </c>
      <c r="C477" s="68" t="s">
        <v>119</v>
      </c>
      <c r="D477" s="69" t="s">
        <v>1091</v>
      </c>
      <c r="E477" s="70">
        <v>689</v>
      </c>
      <c r="F477" s="131">
        <f t="shared" si="21"/>
        <v>689</v>
      </c>
      <c r="G477" s="157" t="s">
        <v>18</v>
      </c>
      <c r="H477" s="158">
        <v>1</v>
      </c>
      <c r="I477" s="157">
        <v>2</v>
      </c>
      <c r="J477" s="149"/>
      <c r="K477" s="143">
        <f t="shared" si="22"/>
        <v>0</v>
      </c>
      <c r="L477">
        <f t="shared" si="23"/>
        <v>0</v>
      </c>
      <c r="M477" s="124"/>
      <c r="N477" s="124"/>
      <c r="O477" s="114"/>
      <c r="P477" s="119"/>
    </row>
    <row r="478" spans="1:16" ht="13.35" customHeight="1">
      <c r="A478" s="63" t="s">
        <v>1092</v>
      </c>
      <c r="B478" s="64" t="s">
        <v>795</v>
      </c>
      <c r="C478" s="64" t="s">
        <v>119</v>
      </c>
      <c r="D478" s="65" t="s">
        <v>1093</v>
      </c>
      <c r="E478" s="66">
        <v>1018</v>
      </c>
      <c r="F478" s="130">
        <f t="shared" si="21"/>
        <v>1018</v>
      </c>
      <c r="G478" s="154" t="s">
        <v>18</v>
      </c>
      <c r="H478" s="155">
        <v>1</v>
      </c>
      <c r="I478" s="154">
        <v>3</v>
      </c>
      <c r="J478" s="156"/>
      <c r="K478" s="143">
        <f t="shared" si="22"/>
        <v>0</v>
      </c>
      <c r="L478">
        <f t="shared" si="23"/>
        <v>0</v>
      </c>
      <c r="M478" s="124"/>
      <c r="N478" s="124"/>
      <c r="O478" s="114"/>
      <c r="P478" s="119"/>
    </row>
    <row r="479" spans="1:16" ht="13.35" customHeight="1">
      <c r="A479" s="67" t="s">
        <v>1094</v>
      </c>
      <c r="B479" s="68" t="s">
        <v>795</v>
      </c>
      <c r="C479" s="68" t="s">
        <v>119</v>
      </c>
      <c r="D479" s="69" t="s">
        <v>1095</v>
      </c>
      <c r="E479" s="70">
        <v>1853</v>
      </c>
      <c r="F479" s="131">
        <f t="shared" si="21"/>
        <v>1853</v>
      </c>
      <c r="G479" s="157" t="s">
        <v>18</v>
      </c>
      <c r="H479" s="158">
        <v>1</v>
      </c>
      <c r="I479" s="157">
        <v>4</v>
      </c>
      <c r="J479" s="149"/>
      <c r="K479" s="143">
        <f t="shared" si="22"/>
        <v>0</v>
      </c>
      <c r="L479">
        <f t="shared" si="23"/>
        <v>0</v>
      </c>
      <c r="M479" s="124"/>
      <c r="N479" s="124"/>
      <c r="O479" s="114"/>
      <c r="P479" s="119"/>
    </row>
    <row r="480" spans="1:16" ht="13.35" customHeight="1">
      <c r="A480" s="63" t="s">
        <v>1096</v>
      </c>
      <c r="B480" s="64" t="s">
        <v>474</v>
      </c>
      <c r="C480" s="64" t="s">
        <v>119</v>
      </c>
      <c r="D480" s="65" t="s">
        <v>1097</v>
      </c>
      <c r="E480" s="66">
        <v>2005</v>
      </c>
      <c r="F480" s="130">
        <f t="shared" si="21"/>
        <v>2005</v>
      </c>
      <c r="G480" s="154" t="s">
        <v>18</v>
      </c>
      <c r="H480" s="155">
        <v>1</v>
      </c>
      <c r="I480" s="154">
        <v>6</v>
      </c>
      <c r="J480" s="156"/>
      <c r="K480" s="143">
        <f t="shared" si="22"/>
        <v>0</v>
      </c>
      <c r="L480">
        <f t="shared" si="23"/>
        <v>0</v>
      </c>
      <c r="M480" s="124"/>
      <c r="N480" s="124"/>
      <c r="O480" s="114"/>
      <c r="P480" s="119"/>
    </row>
    <row r="481" spans="1:16" ht="13.35" customHeight="1">
      <c r="A481" s="67" t="s">
        <v>1098</v>
      </c>
      <c r="B481" s="68" t="s">
        <v>806</v>
      </c>
      <c r="C481" s="68" t="s">
        <v>119</v>
      </c>
      <c r="D481" s="69" t="s">
        <v>1099</v>
      </c>
      <c r="E481" s="70">
        <v>742</v>
      </c>
      <c r="F481" s="131">
        <f t="shared" si="21"/>
        <v>742</v>
      </c>
      <c r="G481" s="157" t="s">
        <v>18</v>
      </c>
      <c r="H481" s="158">
        <v>1</v>
      </c>
      <c r="I481" s="157">
        <v>2</v>
      </c>
      <c r="J481" s="149"/>
      <c r="K481" s="143">
        <f t="shared" si="22"/>
        <v>0</v>
      </c>
      <c r="L481">
        <f t="shared" si="23"/>
        <v>0</v>
      </c>
      <c r="M481" s="124"/>
      <c r="N481" s="124"/>
      <c r="O481" s="114"/>
      <c r="P481" s="119"/>
    </row>
    <row r="482" spans="1:16" ht="13.35" customHeight="1">
      <c r="A482" s="63" t="s">
        <v>1100</v>
      </c>
      <c r="B482" s="64" t="s">
        <v>508</v>
      </c>
      <c r="C482" s="64" t="s">
        <v>119</v>
      </c>
      <c r="D482" s="65" t="s">
        <v>1101</v>
      </c>
      <c r="E482" s="66">
        <v>1071</v>
      </c>
      <c r="F482" s="130">
        <f t="shared" si="21"/>
        <v>1071</v>
      </c>
      <c r="G482" s="154" t="s">
        <v>18</v>
      </c>
      <c r="H482" s="155">
        <v>1</v>
      </c>
      <c r="I482" s="154">
        <v>3</v>
      </c>
      <c r="J482" s="156"/>
      <c r="K482" s="143">
        <f t="shared" si="22"/>
        <v>0</v>
      </c>
      <c r="L482">
        <f t="shared" si="23"/>
        <v>0</v>
      </c>
      <c r="M482" s="124"/>
      <c r="N482" s="124"/>
      <c r="O482" s="114"/>
      <c r="P482" s="119"/>
    </row>
    <row r="483" spans="1:16" ht="13.35" customHeight="1">
      <c r="A483" s="67" t="s">
        <v>1102</v>
      </c>
      <c r="B483" s="68" t="s">
        <v>806</v>
      </c>
      <c r="C483" s="68" t="s">
        <v>119</v>
      </c>
      <c r="D483" s="69" t="s">
        <v>1103</v>
      </c>
      <c r="E483" s="70">
        <v>2181</v>
      </c>
      <c r="F483" s="131">
        <f t="shared" si="21"/>
        <v>2181</v>
      </c>
      <c r="G483" s="157" t="s">
        <v>18</v>
      </c>
      <c r="H483" s="158">
        <v>1</v>
      </c>
      <c r="I483" s="157">
        <v>4</v>
      </c>
      <c r="J483" s="149"/>
      <c r="K483" s="143">
        <f t="shared" si="22"/>
        <v>0</v>
      </c>
      <c r="L483">
        <f t="shared" si="23"/>
        <v>0</v>
      </c>
      <c r="M483" s="124"/>
      <c r="N483" s="124"/>
      <c r="O483" s="114"/>
      <c r="P483" s="119"/>
    </row>
    <row r="484" spans="1:16" ht="13.35" customHeight="1">
      <c r="A484" s="120" t="s">
        <v>1515</v>
      </c>
      <c r="B484" s="121" t="s">
        <v>1517</v>
      </c>
      <c r="C484" s="121" t="s">
        <v>119</v>
      </c>
      <c r="D484" s="122" t="s">
        <v>1513</v>
      </c>
      <c r="E484" s="66">
        <v>1030</v>
      </c>
      <c r="F484" s="130">
        <f t="shared" si="21"/>
        <v>1030</v>
      </c>
      <c r="G484" s="159" t="s">
        <v>18</v>
      </c>
      <c r="H484" s="155">
        <v>1</v>
      </c>
      <c r="I484" s="154">
        <v>2.4</v>
      </c>
      <c r="J484" s="156"/>
      <c r="K484" s="143">
        <f t="shared" si="22"/>
        <v>0</v>
      </c>
      <c r="L484">
        <f t="shared" si="23"/>
        <v>0</v>
      </c>
      <c r="M484" s="124"/>
      <c r="N484" s="124"/>
      <c r="O484" s="114"/>
      <c r="P484" s="119"/>
    </row>
    <row r="485" spans="1:16" ht="13.35" customHeight="1">
      <c r="A485" s="120" t="s">
        <v>1516</v>
      </c>
      <c r="B485" s="121" t="s">
        <v>1517</v>
      </c>
      <c r="C485" s="121" t="s">
        <v>119</v>
      </c>
      <c r="D485" s="122" t="s">
        <v>1514</v>
      </c>
      <c r="E485" s="70">
        <v>1480</v>
      </c>
      <c r="F485" s="131">
        <f t="shared" si="21"/>
        <v>1480</v>
      </c>
      <c r="G485" s="159" t="s">
        <v>18</v>
      </c>
      <c r="H485" s="158">
        <v>1</v>
      </c>
      <c r="I485" s="157">
        <v>3.65</v>
      </c>
      <c r="J485" s="149"/>
      <c r="K485" s="143">
        <f t="shared" si="22"/>
        <v>0</v>
      </c>
      <c r="L485">
        <f t="shared" si="23"/>
        <v>0</v>
      </c>
      <c r="M485" s="124"/>
      <c r="N485" s="124"/>
      <c r="O485" s="114"/>
      <c r="P485" s="119"/>
    </row>
    <row r="486" spans="1:16" ht="13.35" customHeight="1">
      <c r="A486" s="63" t="s">
        <v>1104</v>
      </c>
      <c r="B486" s="64" t="s">
        <v>1105</v>
      </c>
      <c r="C486" s="64" t="s">
        <v>119</v>
      </c>
      <c r="D486" s="65" t="s">
        <v>1106</v>
      </c>
      <c r="E486" s="66">
        <v>196</v>
      </c>
      <c r="F486" s="130">
        <f t="shared" si="21"/>
        <v>196</v>
      </c>
      <c r="G486" s="154" t="s">
        <v>560</v>
      </c>
      <c r="H486" s="155" t="s">
        <v>1107</v>
      </c>
      <c r="I486" s="154">
        <v>1</v>
      </c>
      <c r="J486" s="156"/>
      <c r="K486" s="143">
        <f t="shared" si="22"/>
        <v>0</v>
      </c>
      <c r="L486">
        <f t="shared" si="23"/>
        <v>0</v>
      </c>
      <c r="M486" s="124"/>
      <c r="N486" s="124"/>
      <c r="O486" s="114"/>
      <c r="P486" s="115"/>
    </row>
    <row r="487" spans="1:16" ht="13.35" customHeight="1">
      <c r="A487" s="67" t="s">
        <v>1108</v>
      </c>
      <c r="B487" s="68" t="s">
        <v>1109</v>
      </c>
      <c r="C487" s="68" t="s">
        <v>119</v>
      </c>
      <c r="D487" s="69" t="s">
        <v>1110</v>
      </c>
      <c r="E487" s="70">
        <v>240</v>
      </c>
      <c r="F487" s="131">
        <f t="shared" si="21"/>
        <v>240</v>
      </c>
      <c r="G487" s="157" t="s">
        <v>560</v>
      </c>
      <c r="H487" s="158" t="s">
        <v>1107</v>
      </c>
      <c r="I487" s="157">
        <v>1</v>
      </c>
      <c r="J487" s="149"/>
      <c r="K487" s="143">
        <f t="shared" si="22"/>
        <v>0</v>
      </c>
      <c r="L487">
        <f t="shared" si="23"/>
        <v>0</v>
      </c>
      <c r="M487" s="124"/>
      <c r="N487" s="124"/>
      <c r="O487" s="114"/>
      <c r="P487" s="115"/>
    </row>
    <row r="488" spans="1:16" ht="13.35" customHeight="1">
      <c r="A488" s="63" t="s">
        <v>1111</v>
      </c>
      <c r="B488" s="64" t="s">
        <v>1112</v>
      </c>
      <c r="C488" s="64" t="s">
        <v>119</v>
      </c>
      <c r="D488" s="65" t="s">
        <v>1113</v>
      </c>
      <c r="E488" s="66">
        <v>225</v>
      </c>
      <c r="F488" s="130">
        <f t="shared" si="21"/>
        <v>225</v>
      </c>
      <c r="G488" s="154" t="s">
        <v>560</v>
      </c>
      <c r="H488" s="155">
        <v>21</v>
      </c>
      <c r="I488" s="154">
        <v>1</v>
      </c>
      <c r="J488" s="156"/>
      <c r="K488" s="143">
        <f t="shared" si="22"/>
        <v>0</v>
      </c>
      <c r="L488">
        <f t="shared" si="23"/>
        <v>0</v>
      </c>
      <c r="M488" s="124"/>
      <c r="N488" s="124"/>
      <c r="O488" s="114"/>
      <c r="P488" s="115"/>
    </row>
    <row r="489" spans="1:16" ht="13.35" customHeight="1">
      <c r="A489" s="67" t="s">
        <v>1114</v>
      </c>
      <c r="B489" s="68" t="s">
        <v>1112</v>
      </c>
      <c r="C489" s="68" t="s">
        <v>119</v>
      </c>
      <c r="D489" s="69" t="s">
        <v>1115</v>
      </c>
      <c r="E489" s="70">
        <v>333</v>
      </c>
      <c r="F489" s="131">
        <f t="shared" si="21"/>
        <v>333</v>
      </c>
      <c r="G489" s="157" t="s">
        <v>560</v>
      </c>
      <c r="H489" s="158">
        <v>21</v>
      </c>
      <c r="I489" s="157">
        <v>1</v>
      </c>
      <c r="J489" s="149"/>
      <c r="K489" s="143">
        <f t="shared" si="22"/>
        <v>0</v>
      </c>
      <c r="L489">
        <f t="shared" si="23"/>
        <v>0</v>
      </c>
      <c r="M489" s="124"/>
      <c r="N489" s="124"/>
      <c r="O489" s="114"/>
      <c r="P489" s="115"/>
    </row>
    <row r="490" spans="1:16" ht="13.35" customHeight="1">
      <c r="A490" s="71" t="s">
        <v>1116</v>
      </c>
      <c r="B490" s="72" t="s">
        <v>15</v>
      </c>
      <c r="C490" s="72" t="s">
        <v>1117</v>
      </c>
      <c r="D490" s="73" t="s">
        <v>1118</v>
      </c>
      <c r="E490" s="74">
        <v>43</v>
      </c>
      <c r="F490" s="132">
        <f t="shared" si="21"/>
        <v>43</v>
      </c>
      <c r="G490" s="160" t="s">
        <v>18</v>
      </c>
      <c r="H490" s="161">
        <v>1</v>
      </c>
      <c r="I490" s="160">
        <v>0.08</v>
      </c>
      <c r="J490" s="156"/>
      <c r="K490" s="143">
        <f t="shared" si="22"/>
        <v>0</v>
      </c>
      <c r="L490">
        <f t="shared" si="23"/>
        <v>0</v>
      </c>
      <c r="M490" s="124"/>
      <c r="N490" s="124"/>
      <c r="O490" s="110"/>
      <c r="P490" s="117"/>
    </row>
    <row r="491" spans="1:16" ht="13.35" customHeight="1">
      <c r="A491" s="75" t="s">
        <v>1119</v>
      </c>
      <c r="B491" s="76" t="s">
        <v>20</v>
      </c>
      <c r="C491" s="76" t="s">
        <v>1117</v>
      </c>
      <c r="D491" s="77" t="s">
        <v>1120</v>
      </c>
      <c r="E491" s="78">
        <v>33</v>
      </c>
      <c r="F491" s="133">
        <f t="shared" si="21"/>
        <v>33</v>
      </c>
      <c r="G491" s="162" t="s">
        <v>18</v>
      </c>
      <c r="H491" s="163">
        <v>1</v>
      </c>
      <c r="I491" s="162">
        <v>0.06</v>
      </c>
      <c r="J491" s="149"/>
      <c r="K491" s="143">
        <f t="shared" si="22"/>
        <v>0</v>
      </c>
      <c r="L491">
        <f t="shared" si="23"/>
        <v>0</v>
      </c>
      <c r="M491" s="124"/>
      <c r="N491" s="124"/>
      <c r="O491" s="110"/>
      <c r="P491" s="117"/>
    </row>
    <row r="492" spans="1:16" ht="13.35" customHeight="1">
      <c r="A492" s="71" t="s">
        <v>1121</v>
      </c>
      <c r="B492" s="72" t="s">
        <v>832</v>
      </c>
      <c r="C492" s="72" t="s">
        <v>1117</v>
      </c>
      <c r="D492" s="73" t="s">
        <v>1122</v>
      </c>
      <c r="E492" s="74">
        <v>26</v>
      </c>
      <c r="F492" s="132">
        <f t="shared" si="21"/>
        <v>26</v>
      </c>
      <c r="G492" s="160" t="s">
        <v>18</v>
      </c>
      <c r="H492" s="161">
        <v>1</v>
      </c>
      <c r="I492" s="160">
        <v>0.06</v>
      </c>
      <c r="J492" s="156"/>
      <c r="K492" s="143">
        <f t="shared" si="22"/>
        <v>0</v>
      </c>
      <c r="L492">
        <f t="shared" si="23"/>
        <v>0</v>
      </c>
      <c r="M492" s="124"/>
      <c r="N492" s="124"/>
      <c r="O492" s="110"/>
      <c r="P492" s="111"/>
    </row>
    <row r="493" spans="1:16" ht="13.35" customHeight="1">
      <c r="A493" s="75" t="s">
        <v>1123</v>
      </c>
      <c r="B493" s="76" t="s">
        <v>605</v>
      </c>
      <c r="C493" s="76" t="s">
        <v>1117</v>
      </c>
      <c r="D493" s="77" t="s">
        <v>1124</v>
      </c>
      <c r="E493" s="78">
        <v>28</v>
      </c>
      <c r="F493" s="133">
        <f t="shared" si="21"/>
        <v>28</v>
      </c>
      <c r="G493" s="162" t="s">
        <v>18</v>
      </c>
      <c r="H493" s="163">
        <v>1</v>
      </c>
      <c r="I493" s="162">
        <v>0.06</v>
      </c>
      <c r="J493" s="149"/>
      <c r="K493" s="143">
        <f t="shared" si="22"/>
        <v>0</v>
      </c>
      <c r="L493">
        <f t="shared" si="23"/>
        <v>0</v>
      </c>
      <c r="M493" s="124"/>
      <c r="N493" s="124"/>
      <c r="O493" s="110"/>
      <c r="P493" s="111"/>
    </row>
    <row r="494" spans="1:16" ht="13.35" customHeight="1">
      <c r="A494" s="71" t="s">
        <v>1125</v>
      </c>
      <c r="B494" s="72" t="s">
        <v>608</v>
      </c>
      <c r="C494" s="72" t="s">
        <v>1117</v>
      </c>
      <c r="D494" s="73" t="s">
        <v>1126</v>
      </c>
      <c r="E494" s="74">
        <v>29</v>
      </c>
      <c r="F494" s="132">
        <f t="shared" si="21"/>
        <v>29</v>
      </c>
      <c r="G494" s="160" t="s">
        <v>18</v>
      </c>
      <c r="H494" s="161">
        <v>1</v>
      </c>
      <c r="I494" s="160">
        <v>7.0000000000000007E-2</v>
      </c>
      <c r="J494" s="156"/>
      <c r="K494" s="143">
        <f t="shared" si="22"/>
        <v>0</v>
      </c>
      <c r="L494">
        <f t="shared" si="23"/>
        <v>0</v>
      </c>
      <c r="M494" s="124"/>
      <c r="N494" s="124"/>
      <c r="O494" s="110"/>
      <c r="P494" s="117"/>
    </row>
    <row r="495" spans="1:16" ht="13.35" customHeight="1">
      <c r="A495" s="75" t="s">
        <v>1127</v>
      </c>
      <c r="B495" s="76" t="s">
        <v>41</v>
      </c>
      <c r="C495" s="76" t="s">
        <v>1117</v>
      </c>
      <c r="D495" s="77" t="s">
        <v>1128</v>
      </c>
      <c r="E495" s="78">
        <v>60</v>
      </c>
      <c r="F495" s="133">
        <f t="shared" si="21"/>
        <v>60</v>
      </c>
      <c r="G495" s="162" t="s">
        <v>18</v>
      </c>
      <c r="H495" s="163">
        <v>1</v>
      </c>
      <c r="I495" s="162">
        <v>0.12</v>
      </c>
      <c r="J495" s="149"/>
      <c r="K495" s="143">
        <f t="shared" si="22"/>
        <v>0</v>
      </c>
      <c r="L495">
        <f t="shared" si="23"/>
        <v>0</v>
      </c>
      <c r="M495" s="124"/>
      <c r="N495" s="124"/>
      <c r="O495" s="110"/>
      <c r="P495" s="117"/>
    </row>
    <row r="496" spans="1:16" ht="13.35" customHeight="1">
      <c r="A496" s="71" t="s">
        <v>1129</v>
      </c>
      <c r="B496" s="72" t="s">
        <v>618</v>
      </c>
      <c r="C496" s="72" t="s">
        <v>1117</v>
      </c>
      <c r="D496" s="73" t="s">
        <v>1130</v>
      </c>
      <c r="E496" s="74">
        <v>37</v>
      </c>
      <c r="F496" s="132">
        <f t="shared" si="21"/>
        <v>37</v>
      </c>
      <c r="G496" s="160" t="s">
        <v>18</v>
      </c>
      <c r="H496" s="161">
        <v>1</v>
      </c>
      <c r="I496" s="160">
        <v>0.08</v>
      </c>
      <c r="J496" s="156"/>
      <c r="K496" s="143">
        <f t="shared" si="22"/>
        <v>0</v>
      </c>
      <c r="L496">
        <f t="shared" si="23"/>
        <v>0</v>
      </c>
      <c r="M496" s="124"/>
      <c r="N496" s="124"/>
      <c r="O496" s="110"/>
      <c r="P496" s="117"/>
    </row>
    <row r="497" spans="1:16" ht="13.35" customHeight="1">
      <c r="A497" s="75" t="s">
        <v>1131</v>
      </c>
      <c r="B497" s="76" t="s">
        <v>618</v>
      </c>
      <c r="C497" s="76" t="s">
        <v>1117</v>
      </c>
      <c r="D497" s="77" t="s">
        <v>1132</v>
      </c>
      <c r="E497" s="78">
        <v>39</v>
      </c>
      <c r="F497" s="133">
        <f t="shared" si="21"/>
        <v>39</v>
      </c>
      <c r="G497" s="162" t="s">
        <v>18</v>
      </c>
      <c r="H497" s="163">
        <v>1</v>
      </c>
      <c r="I497" s="162">
        <v>0.08</v>
      </c>
      <c r="J497" s="149"/>
      <c r="K497" s="143">
        <f t="shared" si="22"/>
        <v>0</v>
      </c>
      <c r="L497">
        <f t="shared" si="23"/>
        <v>0</v>
      </c>
      <c r="M497" s="124"/>
      <c r="N497" s="124"/>
      <c r="O497" s="110"/>
      <c r="P497" s="117"/>
    </row>
    <row r="498" spans="1:16" ht="13.35" customHeight="1">
      <c r="A498" s="71" t="s">
        <v>1133</v>
      </c>
      <c r="B498" s="72" t="s">
        <v>618</v>
      </c>
      <c r="C498" s="72" t="s">
        <v>1117</v>
      </c>
      <c r="D498" s="73" t="s">
        <v>1134</v>
      </c>
      <c r="E498" s="74">
        <v>42</v>
      </c>
      <c r="F498" s="132">
        <f t="shared" si="21"/>
        <v>42</v>
      </c>
      <c r="G498" s="160" t="s">
        <v>18</v>
      </c>
      <c r="H498" s="161">
        <v>1</v>
      </c>
      <c r="I498" s="160">
        <v>0.09</v>
      </c>
      <c r="J498" s="156"/>
      <c r="K498" s="143">
        <f t="shared" si="22"/>
        <v>0</v>
      </c>
      <c r="L498">
        <f t="shared" si="23"/>
        <v>0</v>
      </c>
      <c r="M498" s="124"/>
      <c r="N498" s="124"/>
      <c r="O498" s="110"/>
      <c r="P498" s="117"/>
    </row>
    <row r="499" spans="1:16" ht="13.35" customHeight="1">
      <c r="A499" s="75" t="s">
        <v>1135</v>
      </c>
      <c r="B499" s="76" t="s">
        <v>618</v>
      </c>
      <c r="C499" s="76" t="s">
        <v>1117</v>
      </c>
      <c r="D499" s="77" t="s">
        <v>1136</v>
      </c>
      <c r="E499" s="78">
        <v>52</v>
      </c>
      <c r="F499" s="133">
        <f t="shared" si="21"/>
        <v>52</v>
      </c>
      <c r="G499" s="162" t="s">
        <v>18</v>
      </c>
      <c r="H499" s="163">
        <v>1</v>
      </c>
      <c r="I499" s="162">
        <v>0.11</v>
      </c>
      <c r="J499" s="149"/>
      <c r="K499" s="143">
        <f t="shared" si="22"/>
        <v>0</v>
      </c>
      <c r="L499">
        <f t="shared" si="23"/>
        <v>0</v>
      </c>
      <c r="M499" s="124"/>
      <c r="N499" s="124"/>
      <c r="O499" s="110"/>
      <c r="P499" s="117"/>
    </row>
    <row r="500" spans="1:16" ht="13.35" customHeight="1">
      <c r="A500" s="71" t="s">
        <v>1137</v>
      </c>
      <c r="B500" s="72" t="s">
        <v>626</v>
      </c>
      <c r="C500" s="72" t="s">
        <v>1117</v>
      </c>
      <c r="D500" s="73" t="s">
        <v>1138</v>
      </c>
      <c r="E500" s="74">
        <v>52</v>
      </c>
      <c r="F500" s="132">
        <f t="shared" si="21"/>
        <v>52</v>
      </c>
      <c r="G500" s="160" t="s">
        <v>18</v>
      </c>
      <c r="H500" s="161">
        <v>1</v>
      </c>
      <c r="I500" s="160">
        <v>0.09</v>
      </c>
      <c r="J500" s="156"/>
      <c r="K500" s="143">
        <f t="shared" si="22"/>
        <v>0</v>
      </c>
      <c r="L500">
        <f t="shared" si="23"/>
        <v>0</v>
      </c>
      <c r="M500" s="124"/>
      <c r="N500" s="124"/>
      <c r="O500" s="110"/>
      <c r="P500" s="117"/>
    </row>
    <row r="501" spans="1:16" ht="13.35" customHeight="1">
      <c r="A501" s="75" t="s">
        <v>1139</v>
      </c>
      <c r="B501" s="76" t="s">
        <v>84</v>
      </c>
      <c r="C501" s="76" t="s">
        <v>1117</v>
      </c>
      <c r="D501" s="77" t="s">
        <v>1140</v>
      </c>
      <c r="E501" s="78">
        <v>64</v>
      </c>
      <c r="F501" s="133">
        <f t="shared" si="21"/>
        <v>64</v>
      </c>
      <c r="G501" s="162" t="s">
        <v>18</v>
      </c>
      <c r="H501" s="163">
        <v>1</v>
      </c>
      <c r="I501" s="162">
        <v>0.18</v>
      </c>
      <c r="J501" s="149"/>
      <c r="K501" s="143">
        <f t="shared" si="22"/>
        <v>0</v>
      </c>
      <c r="L501">
        <f t="shared" si="23"/>
        <v>0</v>
      </c>
      <c r="M501" s="124"/>
      <c r="N501" s="124"/>
      <c r="O501" s="110"/>
      <c r="P501" s="117"/>
    </row>
    <row r="502" spans="1:16" ht="13.35" customHeight="1">
      <c r="A502" s="71" t="s">
        <v>1141</v>
      </c>
      <c r="B502" s="72" t="s">
        <v>636</v>
      </c>
      <c r="C502" s="72" t="s">
        <v>1117</v>
      </c>
      <c r="D502" s="73" t="s">
        <v>1142</v>
      </c>
      <c r="E502" s="74">
        <v>42</v>
      </c>
      <c r="F502" s="132">
        <f t="shared" si="21"/>
        <v>42</v>
      </c>
      <c r="G502" s="160" t="s">
        <v>18</v>
      </c>
      <c r="H502" s="161">
        <v>1</v>
      </c>
      <c r="I502" s="160">
        <v>0.08</v>
      </c>
      <c r="J502" s="156"/>
      <c r="K502" s="143">
        <f t="shared" si="22"/>
        <v>0</v>
      </c>
      <c r="L502">
        <f t="shared" si="23"/>
        <v>0</v>
      </c>
      <c r="M502" s="124"/>
      <c r="N502" s="124"/>
      <c r="O502" s="110"/>
      <c r="P502" s="117"/>
    </row>
    <row r="503" spans="1:16" ht="13.35" customHeight="1">
      <c r="A503" s="75" t="s">
        <v>1143</v>
      </c>
      <c r="B503" s="76" t="s">
        <v>1144</v>
      </c>
      <c r="C503" s="76" t="s">
        <v>1117</v>
      </c>
      <c r="D503" s="77" t="s">
        <v>1145</v>
      </c>
      <c r="E503" s="78">
        <v>104.5</v>
      </c>
      <c r="F503" s="133">
        <f t="shared" si="21"/>
        <v>104.5</v>
      </c>
      <c r="G503" s="162" t="s">
        <v>18</v>
      </c>
      <c r="H503" s="163">
        <v>1</v>
      </c>
      <c r="I503" s="162">
        <v>1</v>
      </c>
      <c r="J503" s="149"/>
      <c r="K503" s="143">
        <f t="shared" si="22"/>
        <v>0</v>
      </c>
      <c r="L503">
        <f t="shared" si="23"/>
        <v>0</v>
      </c>
      <c r="M503" s="124"/>
      <c r="N503" s="124"/>
      <c r="O503" s="110"/>
      <c r="P503" s="117"/>
    </row>
    <row r="504" spans="1:16" ht="13.35" customHeight="1">
      <c r="A504" s="71" t="s">
        <v>1146</v>
      </c>
      <c r="B504" s="72" t="s">
        <v>795</v>
      </c>
      <c r="C504" s="72" t="s">
        <v>1117</v>
      </c>
      <c r="D504" s="73" t="s">
        <v>1147</v>
      </c>
      <c r="E504" s="74">
        <v>225</v>
      </c>
      <c r="F504" s="132">
        <f t="shared" si="21"/>
        <v>225</v>
      </c>
      <c r="G504" s="160" t="s">
        <v>18</v>
      </c>
      <c r="H504" s="161">
        <v>1</v>
      </c>
      <c r="I504" s="160">
        <v>0.7</v>
      </c>
      <c r="J504" s="156"/>
      <c r="K504" s="143">
        <f t="shared" si="22"/>
        <v>0</v>
      </c>
      <c r="L504">
        <f t="shared" si="23"/>
        <v>0</v>
      </c>
      <c r="M504" s="124"/>
      <c r="N504" s="124"/>
      <c r="O504" s="110"/>
      <c r="P504" s="111"/>
    </row>
    <row r="505" spans="1:16" ht="13.35" customHeight="1">
      <c r="A505" s="75" t="s">
        <v>1148</v>
      </c>
      <c r="B505" s="76" t="s">
        <v>795</v>
      </c>
      <c r="C505" s="76" t="s">
        <v>1117</v>
      </c>
      <c r="D505" s="77" t="s">
        <v>1149</v>
      </c>
      <c r="E505" s="78">
        <v>330</v>
      </c>
      <c r="F505" s="133">
        <f t="shared" si="21"/>
        <v>330</v>
      </c>
      <c r="G505" s="162" t="s">
        <v>18</v>
      </c>
      <c r="H505" s="163">
        <v>1</v>
      </c>
      <c r="I505" s="162">
        <v>1.05</v>
      </c>
      <c r="J505" s="149"/>
      <c r="K505" s="143">
        <f t="shared" si="22"/>
        <v>0</v>
      </c>
      <c r="L505">
        <f t="shared" si="23"/>
        <v>0</v>
      </c>
      <c r="M505" s="124"/>
      <c r="N505" s="124"/>
      <c r="O505" s="110"/>
      <c r="P505" s="111"/>
    </row>
    <row r="506" spans="1:16" ht="13.35" customHeight="1">
      <c r="A506" s="71" t="s">
        <v>1150</v>
      </c>
      <c r="B506" s="72" t="s">
        <v>474</v>
      </c>
      <c r="C506" s="72" t="s">
        <v>1117</v>
      </c>
      <c r="D506" s="73" t="s">
        <v>1151</v>
      </c>
      <c r="E506" s="74">
        <v>435</v>
      </c>
      <c r="F506" s="132">
        <f t="shared" si="21"/>
        <v>435</v>
      </c>
      <c r="G506" s="160" t="s">
        <v>18</v>
      </c>
      <c r="H506" s="161">
        <v>1</v>
      </c>
      <c r="I506" s="160">
        <v>1.4</v>
      </c>
      <c r="J506" s="156"/>
      <c r="K506" s="143">
        <f t="shared" si="22"/>
        <v>0</v>
      </c>
      <c r="L506">
        <f t="shared" si="23"/>
        <v>0</v>
      </c>
      <c r="M506" s="124"/>
      <c r="N506" s="124"/>
      <c r="O506" s="110"/>
      <c r="P506" s="111"/>
    </row>
    <row r="507" spans="1:16" ht="13.35" customHeight="1">
      <c r="A507" s="75" t="s">
        <v>1152</v>
      </c>
      <c r="B507" s="76" t="s">
        <v>474</v>
      </c>
      <c r="C507" s="76" t="s">
        <v>1117</v>
      </c>
      <c r="D507" s="77" t="s">
        <v>1153</v>
      </c>
      <c r="E507" s="78">
        <v>540</v>
      </c>
      <c r="F507" s="133">
        <f t="shared" si="21"/>
        <v>540</v>
      </c>
      <c r="G507" s="162" t="s">
        <v>18</v>
      </c>
      <c r="H507" s="163">
        <v>1</v>
      </c>
      <c r="I507" s="162">
        <v>1.4</v>
      </c>
      <c r="J507" s="149"/>
      <c r="K507" s="143">
        <f t="shared" si="22"/>
        <v>0</v>
      </c>
      <c r="L507">
        <f t="shared" si="23"/>
        <v>0</v>
      </c>
      <c r="M507" s="124"/>
      <c r="N507" s="124"/>
      <c r="O507" s="110"/>
      <c r="P507" s="111"/>
    </row>
    <row r="508" spans="1:16" ht="13.35" customHeight="1">
      <c r="A508" s="71" t="s">
        <v>1154</v>
      </c>
      <c r="B508" s="72" t="s">
        <v>795</v>
      </c>
      <c r="C508" s="72" t="s">
        <v>1117</v>
      </c>
      <c r="D508" s="73" t="s">
        <v>1155</v>
      </c>
      <c r="E508" s="74">
        <v>640</v>
      </c>
      <c r="F508" s="132">
        <f t="shared" si="21"/>
        <v>640</v>
      </c>
      <c r="G508" s="160" t="s">
        <v>18</v>
      </c>
      <c r="H508" s="161">
        <v>1</v>
      </c>
      <c r="I508" s="160">
        <v>2.1</v>
      </c>
      <c r="J508" s="156"/>
      <c r="K508" s="143">
        <f t="shared" si="22"/>
        <v>0</v>
      </c>
      <c r="L508">
        <f t="shared" si="23"/>
        <v>0</v>
      </c>
      <c r="M508" s="124"/>
      <c r="N508" s="124"/>
      <c r="O508" s="110"/>
      <c r="P508" s="111"/>
    </row>
    <row r="509" spans="1:16" ht="13.35" customHeight="1">
      <c r="A509" s="75" t="s">
        <v>1156</v>
      </c>
      <c r="B509" s="76" t="s">
        <v>474</v>
      </c>
      <c r="C509" s="76" t="s">
        <v>1117</v>
      </c>
      <c r="D509" s="77" t="s">
        <v>1157</v>
      </c>
      <c r="E509" s="78">
        <v>850</v>
      </c>
      <c r="F509" s="133">
        <f t="shared" si="21"/>
        <v>850</v>
      </c>
      <c r="G509" s="162" t="s">
        <v>18</v>
      </c>
      <c r="H509" s="163">
        <v>1</v>
      </c>
      <c r="I509" s="162">
        <v>2.8</v>
      </c>
      <c r="J509" s="149"/>
      <c r="K509" s="143">
        <f t="shared" si="22"/>
        <v>0</v>
      </c>
      <c r="L509">
        <f t="shared" si="23"/>
        <v>0</v>
      </c>
      <c r="M509" s="124"/>
      <c r="N509" s="124"/>
      <c r="O509" s="110"/>
      <c r="P509" s="111"/>
    </row>
    <row r="510" spans="1:16" ht="13.35" customHeight="1">
      <c r="A510" s="71" t="s">
        <v>1158</v>
      </c>
      <c r="B510" s="72" t="s">
        <v>795</v>
      </c>
      <c r="C510" s="72" t="s">
        <v>1117</v>
      </c>
      <c r="D510" s="73" t="s">
        <v>1159</v>
      </c>
      <c r="E510" s="74">
        <v>1060</v>
      </c>
      <c r="F510" s="132">
        <f t="shared" si="21"/>
        <v>1060</v>
      </c>
      <c r="G510" s="160" t="s">
        <v>18</v>
      </c>
      <c r="H510" s="161">
        <v>1</v>
      </c>
      <c r="I510" s="160">
        <v>3.5</v>
      </c>
      <c r="J510" s="156"/>
      <c r="K510" s="143">
        <f t="shared" si="22"/>
        <v>0</v>
      </c>
      <c r="L510">
        <f t="shared" si="23"/>
        <v>0</v>
      </c>
      <c r="M510" s="124"/>
      <c r="N510" s="124"/>
      <c r="O510" s="110"/>
      <c r="P510" s="111"/>
    </row>
    <row r="511" spans="1:16" ht="13.35" customHeight="1">
      <c r="A511" s="75" t="s">
        <v>1160</v>
      </c>
      <c r="B511" s="76" t="s">
        <v>795</v>
      </c>
      <c r="C511" s="76" t="s">
        <v>1117</v>
      </c>
      <c r="D511" s="77" t="s">
        <v>1161</v>
      </c>
      <c r="E511" s="78">
        <v>1270</v>
      </c>
      <c r="F511" s="133">
        <f t="shared" si="21"/>
        <v>1270</v>
      </c>
      <c r="G511" s="162" t="s">
        <v>18</v>
      </c>
      <c r="H511" s="163">
        <v>1</v>
      </c>
      <c r="I511" s="162">
        <v>4.2</v>
      </c>
      <c r="J511" s="149"/>
      <c r="K511" s="143">
        <f t="shared" si="22"/>
        <v>0</v>
      </c>
      <c r="L511">
        <f t="shared" si="23"/>
        <v>0</v>
      </c>
      <c r="M511" s="124"/>
      <c r="N511" s="124"/>
      <c r="O511" s="110"/>
      <c r="P511" s="111"/>
    </row>
    <row r="512" spans="1:16" ht="13.35" customHeight="1">
      <c r="A512" s="71" t="s">
        <v>1162</v>
      </c>
      <c r="B512" s="72" t="s">
        <v>1163</v>
      </c>
      <c r="C512" s="72" t="s">
        <v>1117</v>
      </c>
      <c r="D512" s="73" t="s">
        <v>1164</v>
      </c>
      <c r="E512" s="74">
        <v>2223.5</v>
      </c>
      <c r="F512" s="132">
        <f t="shared" si="21"/>
        <v>2223.5</v>
      </c>
      <c r="G512" s="160" t="s">
        <v>18</v>
      </c>
      <c r="H512" s="161">
        <v>1</v>
      </c>
      <c r="I512" s="160">
        <v>4.7</v>
      </c>
      <c r="J512" s="156"/>
      <c r="K512" s="143">
        <f t="shared" si="22"/>
        <v>0</v>
      </c>
      <c r="L512">
        <f t="shared" si="23"/>
        <v>0</v>
      </c>
      <c r="M512" s="124"/>
      <c r="N512" s="124"/>
      <c r="O512" s="110"/>
      <c r="P512" s="111"/>
    </row>
    <row r="513" spans="1:16" ht="13.35" customHeight="1">
      <c r="A513" s="75" t="s">
        <v>1165</v>
      </c>
      <c r="B513" s="76" t="s">
        <v>1163</v>
      </c>
      <c r="C513" s="76" t="s">
        <v>1117</v>
      </c>
      <c r="D513" s="77" t="s">
        <v>1166</v>
      </c>
      <c r="E513" s="78">
        <v>2640</v>
      </c>
      <c r="F513" s="133">
        <f t="shared" si="21"/>
        <v>2640</v>
      </c>
      <c r="G513" s="162" t="s">
        <v>18</v>
      </c>
      <c r="H513" s="163">
        <v>1</v>
      </c>
      <c r="I513" s="162">
        <v>6.3</v>
      </c>
      <c r="J513" s="149"/>
      <c r="K513" s="143">
        <f t="shared" si="22"/>
        <v>0</v>
      </c>
      <c r="L513">
        <f t="shared" si="23"/>
        <v>0</v>
      </c>
      <c r="M513" s="124"/>
      <c r="N513" s="124"/>
      <c r="O513" s="110"/>
      <c r="P513" s="111"/>
    </row>
    <row r="514" spans="1:16" ht="13.35" customHeight="1">
      <c r="A514" s="71" t="s">
        <v>1167</v>
      </c>
      <c r="B514" s="72" t="s">
        <v>1163</v>
      </c>
      <c r="C514" s="72" t="s">
        <v>1117</v>
      </c>
      <c r="D514" s="73" t="s">
        <v>1168</v>
      </c>
      <c r="E514" s="74">
        <v>2717</v>
      </c>
      <c r="F514" s="132">
        <f t="shared" si="21"/>
        <v>2717</v>
      </c>
      <c r="G514" s="160" t="s">
        <v>18</v>
      </c>
      <c r="H514" s="161">
        <v>1</v>
      </c>
      <c r="I514" s="160">
        <v>6.6</v>
      </c>
      <c r="J514" s="156"/>
      <c r="K514" s="143">
        <f t="shared" si="22"/>
        <v>0</v>
      </c>
      <c r="L514">
        <f t="shared" si="23"/>
        <v>0</v>
      </c>
      <c r="M514" s="124"/>
      <c r="N514" s="124"/>
      <c r="O514" s="110"/>
      <c r="P514" s="111"/>
    </row>
    <row r="515" spans="1:16" ht="13.35" customHeight="1">
      <c r="A515" s="75" t="s">
        <v>1169</v>
      </c>
      <c r="B515" s="76" t="s">
        <v>1163</v>
      </c>
      <c r="C515" s="76" t="s">
        <v>1117</v>
      </c>
      <c r="D515" s="77" t="s">
        <v>1170</v>
      </c>
      <c r="E515" s="78">
        <v>2810</v>
      </c>
      <c r="F515" s="133">
        <f t="shared" si="21"/>
        <v>2810</v>
      </c>
      <c r="G515" s="162" t="s">
        <v>18</v>
      </c>
      <c r="H515" s="163">
        <v>1</v>
      </c>
      <c r="I515" s="162">
        <v>7</v>
      </c>
      <c r="J515" s="149"/>
      <c r="K515" s="143">
        <f t="shared" si="22"/>
        <v>0</v>
      </c>
      <c r="L515">
        <f t="shared" si="23"/>
        <v>0</v>
      </c>
      <c r="M515" s="124"/>
      <c r="N515" s="124"/>
      <c r="O515" s="110"/>
      <c r="P515" s="111"/>
    </row>
    <row r="516" spans="1:16" ht="13.35" customHeight="1">
      <c r="A516" s="71" t="s">
        <v>1171</v>
      </c>
      <c r="B516" s="72" t="s">
        <v>1172</v>
      </c>
      <c r="C516" s="72" t="s">
        <v>1117</v>
      </c>
      <c r="D516" s="73" t="s">
        <v>1173</v>
      </c>
      <c r="E516" s="74">
        <v>215</v>
      </c>
      <c r="F516" s="132">
        <f t="shared" si="21"/>
        <v>215</v>
      </c>
      <c r="G516" s="160" t="s">
        <v>18</v>
      </c>
      <c r="H516" s="161">
        <v>1</v>
      </c>
      <c r="I516" s="160">
        <v>0.56000000000000005</v>
      </c>
      <c r="J516" s="156"/>
      <c r="K516" s="143">
        <f t="shared" si="22"/>
        <v>0</v>
      </c>
      <c r="L516">
        <f t="shared" si="23"/>
        <v>0</v>
      </c>
      <c r="M516" s="124"/>
      <c r="N516" s="124"/>
      <c r="O516" s="110"/>
      <c r="P516" s="111"/>
    </row>
    <row r="517" spans="1:16" ht="13.35" customHeight="1">
      <c r="A517" s="75" t="s">
        <v>1174</v>
      </c>
      <c r="B517" s="76" t="s">
        <v>1172</v>
      </c>
      <c r="C517" s="76" t="s">
        <v>1117</v>
      </c>
      <c r="D517" s="77" t="s">
        <v>1175</v>
      </c>
      <c r="E517" s="78">
        <v>325</v>
      </c>
      <c r="F517" s="133">
        <f t="shared" si="21"/>
        <v>325</v>
      </c>
      <c r="G517" s="162" t="s">
        <v>18</v>
      </c>
      <c r="H517" s="163">
        <v>1</v>
      </c>
      <c r="I517" s="162">
        <v>0.91</v>
      </c>
      <c r="J517" s="149"/>
      <c r="K517" s="143">
        <f t="shared" si="22"/>
        <v>0</v>
      </c>
      <c r="L517">
        <f t="shared" si="23"/>
        <v>0</v>
      </c>
      <c r="M517" s="124"/>
      <c r="N517" s="124"/>
      <c r="O517" s="110"/>
      <c r="P517" s="111"/>
    </row>
    <row r="518" spans="1:16" ht="13.35" customHeight="1">
      <c r="A518" s="71" t="s">
        <v>1176</v>
      </c>
      <c r="B518" s="72" t="s">
        <v>1172</v>
      </c>
      <c r="C518" s="72" t="s">
        <v>1117</v>
      </c>
      <c r="D518" s="73" t="s">
        <v>1177</v>
      </c>
      <c r="E518" s="74">
        <v>435</v>
      </c>
      <c r="F518" s="132">
        <f t="shared" si="21"/>
        <v>435</v>
      </c>
      <c r="G518" s="160" t="s">
        <v>18</v>
      </c>
      <c r="H518" s="161">
        <v>1</v>
      </c>
      <c r="I518" s="160">
        <v>1.26</v>
      </c>
      <c r="J518" s="156"/>
      <c r="K518" s="143">
        <f t="shared" si="22"/>
        <v>0</v>
      </c>
      <c r="L518">
        <f t="shared" si="23"/>
        <v>0</v>
      </c>
      <c r="M518" s="124"/>
      <c r="N518" s="124"/>
      <c r="O518" s="110"/>
      <c r="P518" s="111"/>
    </row>
    <row r="519" spans="1:16" ht="13.35" customHeight="1">
      <c r="A519" s="75" t="s">
        <v>1178</v>
      </c>
      <c r="B519" s="76" t="s">
        <v>1172</v>
      </c>
      <c r="C519" s="76" t="s">
        <v>1117</v>
      </c>
      <c r="D519" s="77" t="s">
        <v>1179</v>
      </c>
      <c r="E519" s="78">
        <v>540</v>
      </c>
      <c r="F519" s="133">
        <f t="shared" si="21"/>
        <v>540</v>
      </c>
      <c r="G519" s="162" t="s">
        <v>18</v>
      </c>
      <c r="H519" s="163">
        <v>1</v>
      </c>
      <c r="I519" s="162">
        <v>1.61</v>
      </c>
      <c r="J519" s="149"/>
      <c r="K519" s="143">
        <f t="shared" si="22"/>
        <v>0</v>
      </c>
      <c r="L519">
        <f t="shared" si="23"/>
        <v>0</v>
      </c>
      <c r="M519" s="124"/>
      <c r="N519" s="124"/>
      <c r="O519" s="110"/>
      <c r="P519" s="111"/>
    </row>
    <row r="520" spans="1:16" ht="13.35" customHeight="1">
      <c r="A520" s="71" t="s">
        <v>1180</v>
      </c>
      <c r="B520" s="72" t="s">
        <v>1172</v>
      </c>
      <c r="C520" s="72" t="s">
        <v>1117</v>
      </c>
      <c r="D520" s="73" t="s">
        <v>1181</v>
      </c>
      <c r="E520" s="74">
        <v>745</v>
      </c>
      <c r="F520" s="132">
        <f t="shared" si="21"/>
        <v>745</v>
      </c>
      <c r="G520" s="160" t="s">
        <v>18</v>
      </c>
      <c r="H520" s="161">
        <v>1</v>
      </c>
      <c r="I520" s="160">
        <v>2.2799999999999998</v>
      </c>
      <c r="J520" s="156"/>
      <c r="K520" s="143">
        <f t="shared" si="22"/>
        <v>0</v>
      </c>
      <c r="L520">
        <f t="shared" si="23"/>
        <v>0</v>
      </c>
      <c r="M520" s="124"/>
      <c r="N520" s="124"/>
      <c r="O520" s="110"/>
      <c r="P520" s="111"/>
    </row>
    <row r="521" spans="1:16" ht="13.35" customHeight="1">
      <c r="A521" s="75" t="s">
        <v>1182</v>
      </c>
      <c r="B521" s="76" t="s">
        <v>1183</v>
      </c>
      <c r="C521" s="76" t="s">
        <v>1117</v>
      </c>
      <c r="D521" s="77" t="s">
        <v>1184</v>
      </c>
      <c r="E521" s="78">
        <v>215</v>
      </c>
      <c r="F521" s="133">
        <f t="shared" si="21"/>
        <v>215</v>
      </c>
      <c r="G521" s="162" t="s">
        <v>18</v>
      </c>
      <c r="H521" s="163">
        <v>1</v>
      </c>
      <c r="I521" s="162">
        <v>0.45</v>
      </c>
      <c r="J521" s="149"/>
      <c r="K521" s="143">
        <f t="shared" si="22"/>
        <v>0</v>
      </c>
      <c r="L521">
        <f t="shared" si="23"/>
        <v>0</v>
      </c>
      <c r="M521" s="124"/>
      <c r="N521" s="124"/>
      <c r="O521" s="110"/>
      <c r="P521" s="111"/>
    </row>
    <row r="522" spans="1:16" ht="13.35" customHeight="1">
      <c r="A522" s="71" t="s">
        <v>1185</v>
      </c>
      <c r="B522" s="72" t="s">
        <v>1183</v>
      </c>
      <c r="C522" s="72" t="s">
        <v>1117</v>
      </c>
      <c r="D522" s="73" t="s">
        <v>1186</v>
      </c>
      <c r="E522" s="74">
        <v>310</v>
      </c>
      <c r="F522" s="132">
        <f t="shared" si="21"/>
        <v>310</v>
      </c>
      <c r="G522" s="160" t="s">
        <v>18</v>
      </c>
      <c r="H522" s="161">
        <v>1</v>
      </c>
      <c r="I522" s="160">
        <v>0.69</v>
      </c>
      <c r="J522" s="156"/>
      <c r="K522" s="143">
        <f t="shared" si="22"/>
        <v>0</v>
      </c>
      <c r="L522">
        <f t="shared" si="23"/>
        <v>0</v>
      </c>
      <c r="M522" s="124"/>
      <c r="N522" s="124"/>
      <c r="O522" s="110"/>
      <c r="P522" s="111"/>
    </row>
    <row r="523" spans="1:16" ht="13.35" customHeight="1">
      <c r="A523" s="75" t="s">
        <v>1187</v>
      </c>
      <c r="B523" s="76" t="s">
        <v>1183</v>
      </c>
      <c r="C523" s="76" t="s">
        <v>1117</v>
      </c>
      <c r="D523" s="77" t="s">
        <v>1188</v>
      </c>
      <c r="E523" s="78">
        <v>400</v>
      </c>
      <c r="F523" s="133">
        <f t="shared" si="21"/>
        <v>400</v>
      </c>
      <c r="G523" s="162" t="s">
        <v>18</v>
      </c>
      <c r="H523" s="163">
        <v>1</v>
      </c>
      <c r="I523" s="162">
        <v>0.93</v>
      </c>
      <c r="J523" s="149"/>
      <c r="K523" s="143">
        <f t="shared" si="22"/>
        <v>0</v>
      </c>
      <c r="L523">
        <f t="shared" si="23"/>
        <v>0</v>
      </c>
      <c r="M523" s="124"/>
      <c r="N523" s="124"/>
      <c r="O523" s="110"/>
      <c r="P523" s="111"/>
    </row>
    <row r="524" spans="1:16" ht="13.35" customHeight="1">
      <c r="A524" s="71" t="s">
        <v>1189</v>
      </c>
      <c r="B524" s="72" t="s">
        <v>1183</v>
      </c>
      <c r="C524" s="72" t="s">
        <v>1117</v>
      </c>
      <c r="D524" s="73" t="s">
        <v>1190</v>
      </c>
      <c r="E524" s="74">
        <v>485</v>
      </c>
      <c r="F524" s="132">
        <f t="shared" si="21"/>
        <v>485</v>
      </c>
      <c r="G524" s="160" t="s">
        <v>18</v>
      </c>
      <c r="H524" s="161">
        <v>1</v>
      </c>
      <c r="I524" s="160">
        <v>1.17</v>
      </c>
      <c r="J524" s="156"/>
      <c r="K524" s="143">
        <f t="shared" si="22"/>
        <v>0</v>
      </c>
      <c r="L524">
        <f t="shared" si="23"/>
        <v>0</v>
      </c>
      <c r="M524" s="124"/>
      <c r="N524" s="124"/>
      <c r="O524" s="110"/>
      <c r="P524" s="111"/>
    </row>
    <row r="525" spans="1:16" ht="13.35" customHeight="1">
      <c r="A525" s="75" t="s">
        <v>1191</v>
      </c>
      <c r="B525" s="76" t="s">
        <v>1183</v>
      </c>
      <c r="C525" s="76" t="s">
        <v>1117</v>
      </c>
      <c r="D525" s="77" t="s">
        <v>1192</v>
      </c>
      <c r="E525" s="78">
        <v>675</v>
      </c>
      <c r="F525" s="133">
        <f t="shared" si="21"/>
        <v>675</v>
      </c>
      <c r="G525" s="162" t="s">
        <v>18</v>
      </c>
      <c r="H525" s="163">
        <v>1</v>
      </c>
      <c r="I525" s="162">
        <v>1.65</v>
      </c>
      <c r="J525" s="149"/>
      <c r="K525" s="143">
        <f t="shared" si="22"/>
        <v>0</v>
      </c>
      <c r="L525">
        <f t="shared" si="23"/>
        <v>0</v>
      </c>
      <c r="M525" s="124"/>
      <c r="N525" s="124"/>
      <c r="O525" s="110"/>
      <c r="P525" s="111"/>
    </row>
    <row r="526" spans="1:16" ht="13.35" customHeight="1">
      <c r="A526" s="71" t="s">
        <v>1193</v>
      </c>
      <c r="B526" s="72" t="s">
        <v>1194</v>
      </c>
      <c r="C526" s="72" t="s">
        <v>1117</v>
      </c>
      <c r="D526" s="73" t="s">
        <v>1195</v>
      </c>
      <c r="E526" s="74">
        <v>139</v>
      </c>
      <c r="F526" s="132">
        <f>E526</f>
        <v>139</v>
      </c>
      <c r="G526" s="160" t="s">
        <v>560</v>
      </c>
      <c r="H526" s="161" t="s">
        <v>1196</v>
      </c>
      <c r="I526" s="160">
        <v>1</v>
      </c>
      <c r="J526" s="156"/>
      <c r="K526" s="143">
        <f t="shared" si="22"/>
        <v>0</v>
      </c>
      <c r="L526">
        <f t="shared" si="23"/>
        <v>0</v>
      </c>
      <c r="M526" s="124"/>
      <c r="N526" s="124"/>
      <c r="O526" s="110"/>
      <c r="P526" s="111"/>
    </row>
    <row r="527" spans="1:16" ht="13.35" customHeight="1">
      <c r="A527" s="75" t="s">
        <v>1197</v>
      </c>
      <c r="B527" s="76" t="s">
        <v>1198</v>
      </c>
      <c r="C527" s="76" t="s">
        <v>1117</v>
      </c>
      <c r="D527" s="77" t="s">
        <v>1199</v>
      </c>
      <c r="E527" s="78">
        <v>139</v>
      </c>
      <c r="F527" s="133">
        <f>E527</f>
        <v>139</v>
      </c>
      <c r="G527" s="162" t="s">
        <v>560</v>
      </c>
      <c r="H527" s="163" t="s">
        <v>1196</v>
      </c>
      <c r="I527" s="162">
        <v>1</v>
      </c>
      <c r="J527" s="149"/>
      <c r="K527" s="143">
        <f t="shared" si="22"/>
        <v>0</v>
      </c>
      <c r="L527">
        <f t="shared" si="23"/>
        <v>0</v>
      </c>
      <c r="M527" s="124"/>
      <c r="N527" s="124"/>
      <c r="O527" s="110"/>
      <c r="P527" s="111"/>
    </row>
    <row r="528" spans="1:16" ht="13.35" customHeight="1">
      <c r="A528" s="71" t="s">
        <v>1200</v>
      </c>
      <c r="B528" s="72" t="s">
        <v>1201</v>
      </c>
      <c r="C528" s="188" t="s">
        <v>1202</v>
      </c>
      <c r="D528" s="73" t="s">
        <v>1203</v>
      </c>
      <c r="E528" s="74">
        <v>253</v>
      </c>
      <c r="F528" s="132">
        <f t="shared" si="21"/>
        <v>253</v>
      </c>
      <c r="G528" s="160" t="s">
        <v>560</v>
      </c>
      <c r="H528" s="161">
        <v>20</v>
      </c>
      <c r="I528" s="160">
        <v>1</v>
      </c>
      <c r="J528" s="156"/>
      <c r="K528" s="143">
        <f t="shared" si="22"/>
        <v>0</v>
      </c>
      <c r="L528">
        <f t="shared" si="23"/>
        <v>0</v>
      </c>
      <c r="M528" s="124"/>
      <c r="N528" s="124"/>
      <c r="O528" s="110"/>
      <c r="P528" s="111"/>
    </row>
    <row r="529" spans="1:16" ht="13.35" customHeight="1">
      <c r="A529" s="79" t="s">
        <v>1204</v>
      </c>
      <c r="B529" s="80" t="s">
        <v>1205</v>
      </c>
      <c r="C529" s="80" t="s">
        <v>16</v>
      </c>
      <c r="D529" s="81" t="s">
        <v>1206</v>
      </c>
      <c r="E529" s="86">
        <v>63</v>
      </c>
      <c r="F529" s="134">
        <f t="shared" si="21"/>
        <v>63</v>
      </c>
      <c r="G529" s="164" t="s">
        <v>18</v>
      </c>
      <c r="H529" s="165">
        <v>1</v>
      </c>
      <c r="I529" s="164">
        <v>0.24</v>
      </c>
      <c r="J529" s="146"/>
      <c r="K529" s="143">
        <f t="shared" si="22"/>
        <v>0</v>
      </c>
      <c r="L529">
        <f t="shared" si="23"/>
        <v>0</v>
      </c>
      <c r="M529" s="124"/>
      <c r="N529" s="124"/>
      <c r="O529" s="112"/>
      <c r="P529" s="118"/>
    </row>
    <row r="530" spans="1:16" ht="13.35" customHeight="1">
      <c r="A530" s="82" t="s">
        <v>1207</v>
      </c>
      <c r="B530" s="83" t="s">
        <v>1208</v>
      </c>
      <c r="C530" s="83" t="s">
        <v>16</v>
      </c>
      <c r="D530" s="84" t="s">
        <v>1209</v>
      </c>
      <c r="E530" s="85">
        <v>82</v>
      </c>
      <c r="F530" s="135">
        <f t="shared" si="21"/>
        <v>82</v>
      </c>
      <c r="G530" s="166" t="s">
        <v>18</v>
      </c>
      <c r="H530" s="167">
        <v>1</v>
      </c>
      <c r="I530" s="166">
        <v>0.3</v>
      </c>
      <c r="J530" s="149"/>
      <c r="K530" s="143">
        <f t="shared" si="22"/>
        <v>0</v>
      </c>
      <c r="L530">
        <f t="shared" si="23"/>
        <v>0</v>
      </c>
      <c r="M530" s="124"/>
      <c r="N530" s="124"/>
      <c r="O530" s="112"/>
      <c r="P530" s="118"/>
    </row>
    <row r="531" spans="1:16" ht="13.35" customHeight="1">
      <c r="A531" s="79" t="s">
        <v>1210</v>
      </c>
      <c r="B531" s="80" t="s">
        <v>1211</v>
      </c>
      <c r="C531" s="80" t="s">
        <v>16</v>
      </c>
      <c r="D531" s="81" t="s">
        <v>1212</v>
      </c>
      <c r="E531" s="86">
        <v>39</v>
      </c>
      <c r="F531" s="134">
        <f t="shared" ref="F531:F594" si="24">ROUND(E531*$K$5,2)</f>
        <v>39</v>
      </c>
      <c r="G531" s="164" t="s">
        <v>18</v>
      </c>
      <c r="H531" s="165">
        <v>1</v>
      </c>
      <c r="I531" s="164">
        <v>0.15</v>
      </c>
      <c r="J531" s="146"/>
      <c r="K531" s="143">
        <f t="shared" si="22"/>
        <v>0</v>
      </c>
      <c r="L531">
        <f t="shared" si="23"/>
        <v>0</v>
      </c>
      <c r="M531" s="124"/>
      <c r="N531" s="124"/>
      <c r="O531" s="112"/>
      <c r="P531" s="118"/>
    </row>
    <row r="532" spans="1:16" ht="13.35" customHeight="1">
      <c r="A532" s="82" t="s">
        <v>1213</v>
      </c>
      <c r="B532" s="83" t="s">
        <v>1214</v>
      </c>
      <c r="C532" s="83" t="s">
        <v>16</v>
      </c>
      <c r="D532" s="84" t="s">
        <v>1215</v>
      </c>
      <c r="E532" s="85">
        <v>61</v>
      </c>
      <c r="F532" s="135">
        <f t="shared" si="24"/>
        <v>61</v>
      </c>
      <c r="G532" s="166" t="s">
        <v>18</v>
      </c>
      <c r="H532" s="167">
        <v>1</v>
      </c>
      <c r="I532" s="166">
        <v>0.21</v>
      </c>
      <c r="J532" s="149"/>
      <c r="K532" s="143">
        <f t="shared" ref="K532:K595" si="25">F532*J532</f>
        <v>0</v>
      </c>
      <c r="L532">
        <f t="shared" ref="L532:L595" si="26">I532*J532</f>
        <v>0</v>
      </c>
      <c r="M532" s="124"/>
      <c r="N532" s="124"/>
      <c r="O532" s="112"/>
      <c r="P532" s="118"/>
    </row>
    <row r="533" spans="1:16" ht="13.35" customHeight="1">
      <c r="A533" s="79" t="s">
        <v>1216</v>
      </c>
      <c r="B533" s="80" t="s">
        <v>1217</v>
      </c>
      <c r="C533" s="80" t="s">
        <v>16</v>
      </c>
      <c r="D533" s="81" t="s">
        <v>1218</v>
      </c>
      <c r="E533" s="86">
        <v>73</v>
      </c>
      <c r="F533" s="134">
        <f t="shared" si="24"/>
        <v>73</v>
      </c>
      <c r="G533" s="164" t="s">
        <v>18</v>
      </c>
      <c r="H533" s="165">
        <v>1</v>
      </c>
      <c r="I533" s="164">
        <v>0.28999999999999998</v>
      </c>
      <c r="J533" s="146"/>
      <c r="K533" s="143">
        <f t="shared" si="25"/>
        <v>0</v>
      </c>
      <c r="L533">
        <f t="shared" si="26"/>
        <v>0</v>
      </c>
      <c r="M533" s="124"/>
      <c r="N533" s="124"/>
      <c r="O533" s="112"/>
      <c r="P533" s="118"/>
    </row>
    <row r="534" spans="1:16" ht="13.35" customHeight="1">
      <c r="A534" s="82" t="s">
        <v>1219</v>
      </c>
      <c r="B534" s="83" t="s">
        <v>1220</v>
      </c>
      <c r="C534" s="83" t="s">
        <v>16</v>
      </c>
      <c r="D534" s="84" t="s">
        <v>1221</v>
      </c>
      <c r="E534" s="85">
        <v>89</v>
      </c>
      <c r="F534" s="135">
        <f t="shared" si="24"/>
        <v>89</v>
      </c>
      <c r="G534" s="166" t="s">
        <v>18</v>
      </c>
      <c r="H534" s="167">
        <v>1</v>
      </c>
      <c r="I534" s="166">
        <v>0.32</v>
      </c>
      <c r="J534" s="149"/>
      <c r="K534" s="143">
        <f t="shared" si="25"/>
        <v>0</v>
      </c>
      <c r="L534">
        <f t="shared" si="26"/>
        <v>0</v>
      </c>
      <c r="M534" s="124"/>
      <c r="N534" s="124"/>
      <c r="O534" s="112"/>
      <c r="P534" s="118"/>
    </row>
    <row r="535" spans="1:16" ht="13.35" customHeight="1">
      <c r="A535" s="79" t="s">
        <v>1222</v>
      </c>
      <c r="B535" s="80" t="s">
        <v>1223</v>
      </c>
      <c r="C535" s="80" t="s">
        <v>16</v>
      </c>
      <c r="D535" s="81" t="s">
        <v>1224</v>
      </c>
      <c r="E535" s="86">
        <v>46</v>
      </c>
      <c r="F535" s="134">
        <f t="shared" si="24"/>
        <v>46</v>
      </c>
      <c r="G535" s="164" t="s">
        <v>18</v>
      </c>
      <c r="H535" s="165">
        <v>1</v>
      </c>
      <c r="I535" s="164">
        <v>0.19</v>
      </c>
      <c r="J535" s="146"/>
      <c r="K535" s="143">
        <f t="shared" si="25"/>
        <v>0</v>
      </c>
      <c r="L535">
        <f t="shared" si="26"/>
        <v>0</v>
      </c>
      <c r="M535" s="124"/>
      <c r="N535" s="124"/>
      <c r="O535" s="112"/>
      <c r="P535" s="118"/>
    </row>
    <row r="536" spans="1:16" ht="13.35" customHeight="1">
      <c r="A536" s="82" t="s">
        <v>1225</v>
      </c>
      <c r="B536" s="83" t="s">
        <v>1226</v>
      </c>
      <c r="C536" s="83" t="s">
        <v>16</v>
      </c>
      <c r="D536" s="84" t="s">
        <v>1227</v>
      </c>
      <c r="E536" s="85">
        <v>64</v>
      </c>
      <c r="F536" s="135">
        <f t="shared" si="24"/>
        <v>64</v>
      </c>
      <c r="G536" s="166" t="s">
        <v>18</v>
      </c>
      <c r="H536" s="167">
        <v>1</v>
      </c>
      <c r="I536" s="166">
        <v>0.25</v>
      </c>
      <c r="J536" s="149"/>
      <c r="K536" s="143">
        <f t="shared" si="25"/>
        <v>0</v>
      </c>
      <c r="L536">
        <f t="shared" si="26"/>
        <v>0</v>
      </c>
      <c r="M536" s="124"/>
      <c r="N536" s="124"/>
      <c r="O536" s="112"/>
      <c r="P536" s="118"/>
    </row>
    <row r="537" spans="1:16" ht="13.35" customHeight="1">
      <c r="A537" s="79" t="s">
        <v>1228</v>
      </c>
      <c r="B537" s="80" t="s">
        <v>1229</v>
      </c>
      <c r="C537" s="80" t="s">
        <v>16</v>
      </c>
      <c r="D537" s="81" t="s">
        <v>1230</v>
      </c>
      <c r="E537" s="86">
        <v>66</v>
      </c>
      <c r="F537" s="134">
        <f t="shared" si="24"/>
        <v>66</v>
      </c>
      <c r="G537" s="164" t="s">
        <v>18</v>
      </c>
      <c r="H537" s="165">
        <v>1</v>
      </c>
      <c r="I537" s="164">
        <v>0.27</v>
      </c>
      <c r="J537" s="146"/>
      <c r="K537" s="143">
        <f t="shared" si="25"/>
        <v>0</v>
      </c>
      <c r="L537">
        <f t="shared" si="26"/>
        <v>0</v>
      </c>
      <c r="M537" s="124"/>
      <c r="N537" s="124"/>
      <c r="O537" s="112"/>
      <c r="P537" s="118"/>
    </row>
    <row r="538" spans="1:16" ht="13.35" customHeight="1">
      <c r="A538" s="82" t="s">
        <v>1231</v>
      </c>
      <c r="B538" s="83" t="s">
        <v>1232</v>
      </c>
      <c r="C538" s="83" t="s">
        <v>16</v>
      </c>
      <c r="D538" s="84" t="s">
        <v>1233</v>
      </c>
      <c r="E538" s="85">
        <v>40</v>
      </c>
      <c r="F538" s="135">
        <f t="shared" si="24"/>
        <v>40</v>
      </c>
      <c r="G538" s="166" t="s">
        <v>18</v>
      </c>
      <c r="H538" s="167">
        <v>1</v>
      </c>
      <c r="I538" s="166">
        <v>0.15</v>
      </c>
      <c r="J538" s="149"/>
      <c r="K538" s="143">
        <f t="shared" si="25"/>
        <v>0</v>
      </c>
      <c r="L538">
        <f t="shared" si="26"/>
        <v>0</v>
      </c>
      <c r="M538" s="124"/>
      <c r="N538" s="124"/>
      <c r="O538" s="112"/>
      <c r="P538" s="118"/>
    </row>
    <row r="539" spans="1:16" ht="13.35" customHeight="1">
      <c r="A539" s="79" t="s">
        <v>1234</v>
      </c>
      <c r="B539" s="80" t="s">
        <v>1235</v>
      </c>
      <c r="C539" s="80" t="s">
        <v>16</v>
      </c>
      <c r="D539" s="81" t="s">
        <v>1236</v>
      </c>
      <c r="E539" s="86">
        <v>69</v>
      </c>
      <c r="F539" s="134">
        <f t="shared" si="24"/>
        <v>69</v>
      </c>
      <c r="G539" s="164" t="s">
        <v>18</v>
      </c>
      <c r="H539" s="165">
        <v>1</v>
      </c>
      <c r="I539" s="164">
        <v>0.21</v>
      </c>
      <c r="J539" s="146"/>
      <c r="K539" s="143">
        <f t="shared" si="25"/>
        <v>0</v>
      </c>
      <c r="L539">
        <f t="shared" si="26"/>
        <v>0</v>
      </c>
      <c r="M539" s="124"/>
      <c r="N539" s="124"/>
      <c r="O539" s="112"/>
      <c r="P539" s="118"/>
    </row>
    <row r="540" spans="1:16" ht="13.35" customHeight="1">
      <c r="A540" s="82" t="s">
        <v>1237</v>
      </c>
      <c r="B540" s="83" t="s">
        <v>1238</v>
      </c>
      <c r="C540" s="83" t="s">
        <v>16</v>
      </c>
      <c r="D540" s="84" t="s">
        <v>1239</v>
      </c>
      <c r="E540" s="85">
        <v>69</v>
      </c>
      <c r="F540" s="135">
        <f t="shared" si="24"/>
        <v>69</v>
      </c>
      <c r="G540" s="166" t="s">
        <v>18</v>
      </c>
      <c r="H540" s="167">
        <v>1</v>
      </c>
      <c r="I540" s="166">
        <v>0.23</v>
      </c>
      <c r="J540" s="149"/>
      <c r="K540" s="143">
        <f t="shared" si="25"/>
        <v>0</v>
      </c>
      <c r="L540">
        <f t="shared" si="26"/>
        <v>0</v>
      </c>
      <c r="M540" s="124"/>
      <c r="N540" s="124"/>
      <c r="O540" s="112"/>
      <c r="P540" s="118"/>
    </row>
    <row r="541" spans="1:16" ht="13.35" customHeight="1">
      <c r="A541" s="79" t="s">
        <v>1240</v>
      </c>
      <c r="B541" s="80" t="s">
        <v>1241</v>
      </c>
      <c r="C541" s="80" t="s">
        <v>16</v>
      </c>
      <c r="D541" s="81" t="s">
        <v>1242</v>
      </c>
      <c r="E541" s="86">
        <v>70</v>
      </c>
      <c r="F541" s="134">
        <f t="shared" si="24"/>
        <v>70</v>
      </c>
      <c r="G541" s="164" t="s">
        <v>18</v>
      </c>
      <c r="H541" s="165">
        <v>1</v>
      </c>
      <c r="I541" s="164">
        <v>0.24</v>
      </c>
      <c r="J541" s="146"/>
      <c r="K541" s="143">
        <f t="shared" si="25"/>
        <v>0</v>
      </c>
      <c r="L541">
        <f t="shared" si="26"/>
        <v>0</v>
      </c>
      <c r="M541" s="124"/>
      <c r="N541" s="124"/>
      <c r="O541" s="112"/>
      <c r="P541" s="118"/>
    </row>
    <row r="542" spans="1:16" ht="13.35" customHeight="1">
      <c r="A542" s="82" t="s">
        <v>1243</v>
      </c>
      <c r="B542" s="83" t="s">
        <v>1244</v>
      </c>
      <c r="C542" s="83" t="s">
        <v>16</v>
      </c>
      <c r="D542" s="84" t="s">
        <v>1245</v>
      </c>
      <c r="E542" s="85">
        <v>71</v>
      </c>
      <c r="F542" s="135">
        <f t="shared" si="24"/>
        <v>71</v>
      </c>
      <c r="G542" s="166" t="s">
        <v>18</v>
      </c>
      <c r="H542" s="167">
        <v>1</v>
      </c>
      <c r="I542" s="166">
        <v>0.26</v>
      </c>
      <c r="J542" s="149"/>
      <c r="K542" s="143">
        <f t="shared" si="25"/>
        <v>0</v>
      </c>
      <c r="L542">
        <f t="shared" si="26"/>
        <v>0</v>
      </c>
      <c r="M542" s="124"/>
      <c r="N542" s="124"/>
      <c r="O542" s="112"/>
      <c r="P542" s="118"/>
    </row>
    <row r="543" spans="1:16" ht="13.35" customHeight="1">
      <c r="A543" s="79" t="s">
        <v>1246</v>
      </c>
      <c r="B543" s="80" t="s">
        <v>1247</v>
      </c>
      <c r="C543" s="80" t="s">
        <v>16</v>
      </c>
      <c r="D543" s="81" t="s">
        <v>1248</v>
      </c>
      <c r="E543" s="86">
        <v>73</v>
      </c>
      <c r="F543" s="134">
        <f t="shared" si="24"/>
        <v>73</v>
      </c>
      <c r="G543" s="164" t="s">
        <v>18</v>
      </c>
      <c r="H543" s="165">
        <v>1</v>
      </c>
      <c r="I543" s="164">
        <v>0.3</v>
      </c>
      <c r="J543" s="146"/>
      <c r="K543" s="143">
        <f t="shared" si="25"/>
        <v>0</v>
      </c>
      <c r="L543">
        <f t="shared" si="26"/>
        <v>0</v>
      </c>
      <c r="M543" s="124"/>
      <c r="N543" s="124"/>
      <c r="O543" s="112"/>
      <c r="P543" s="118"/>
    </row>
    <row r="544" spans="1:16" ht="13.35" customHeight="1">
      <c r="A544" s="82" t="s">
        <v>1249</v>
      </c>
      <c r="B544" s="83" t="s">
        <v>1250</v>
      </c>
      <c r="C544" s="83" t="s">
        <v>16</v>
      </c>
      <c r="D544" s="84" t="s">
        <v>1251</v>
      </c>
      <c r="E544" s="85">
        <v>74</v>
      </c>
      <c r="F544" s="135">
        <f t="shared" si="24"/>
        <v>74</v>
      </c>
      <c r="G544" s="166" t="s">
        <v>18</v>
      </c>
      <c r="H544" s="167">
        <v>1</v>
      </c>
      <c r="I544" s="166">
        <v>0.31</v>
      </c>
      <c r="J544" s="149"/>
      <c r="K544" s="143">
        <f t="shared" si="25"/>
        <v>0</v>
      </c>
      <c r="L544">
        <f t="shared" si="26"/>
        <v>0</v>
      </c>
      <c r="M544" s="124"/>
      <c r="N544" s="124"/>
      <c r="O544" s="112"/>
      <c r="P544" s="118"/>
    </row>
    <row r="545" spans="1:16" ht="13.35" customHeight="1">
      <c r="A545" s="79" t="s">
        <v>1252</v>
      </c>
      <c r="B545" s="80" t="s">
        <v>1253</v>
      </c>
      <c r="C545" s="80" t="s">
        <v>16</v>
      </c>
      <c r="D545" s="81" t="s">
        <v>1254</v>
      </c>
      <c r="E545" s="86">
        <v>76</v>
      </c>
      <c r="F545" s="134">
        <f t="shared" si="24"/>
        <v>76</v>
      </c>
      <c r="G545" s="164" t="s">
        <v>18</v>
      </c>
      <c r="H545" s="165">
        <v>1</v>
      </c>
      <c r="I545" s="164">
        <v>0.34</v>
      </c>
      <c r="J545" s="146"/>
      <c r="K545" s="143">
        <f t="shared" si="25"/>
        <v>0</v>
      </c>
      <c r="L545">
        <f t="shared" si="26"/>
        <v>0</v>
      </c>
      <c r="M545" s="124"/>
      <c r="N545" s="124"/>
      <c r="O545" s="112"/>
      <c r="P545" s="118"/>
    </row>
    <row r="546" spans="1:16" ht="13.35" customHeight="1">
      <c r="A546" s="82" t="s">
        <v>1255</v>
      </c>
      <c r="B546" s="83" t="s">
        <v>1256</v>
      </c>
      <c r="C546" s="83" t="s">
        <v>16</v>
      </c>
      <c r="D546" s="84" t="s">
        <v>1257</v>
      </c>
      <c r="E546" s="85">
        <v>78</v>
      </c>
      <c r="F546" s="135">
        <f t="shared" si="24"/>
        <v>78</v>
      </c>
      <c r="G546" s="166" t="s">
        <v>18</v>
      </c>
      <c r="H546" s="167">
        <v>1</v>
      </c>
      <c r="I546" s="166">
        <v>0.39</v>
      </c>
      <c r="J546" s="149"/>
      <c r="K546" s="143">
        <f t="shared" si="25"/>
        <v>0</v>
      </c>
      <c r="L546">
        <f t="shared" si="26"/>
        <v>0</v>
      </c>
      <c r="M546" s="124"/>
      <c r="N546" s="124"/>
      <c r="O546" s="112"/>
      <c r="P546" s="118"/>
    </row>
    <row r="547" spans="1:16" ht="13.35" customHeight="1">
      <c r="A547" s="79" t="s">
        <v>1258</v>
      </c>
      <c r="B547" s="80" t="s">
        <v>1259</v>
      </c>
      <c r="C547" s="80" t="s">
        <v>16</v>
      </c>
      <c r="D547" s="81" t="s">
        <v>1260</v>
      </c>
      <c r="E547" s="86">
        <v>81</v>
      </c>
      <c r="F547" s="134">
        <f t="shared" si="24"/>
        <v>81</v>
      </c>
      <c r="G547" s="164" t="s">
        <v>18</v>
      </c>
      <c r="H547" s="165">
        <v>1</v>
      </c>
      <c r="I547" s="164">
        <v>0.43</v>
      </c>
      <c r="J547" s="146"/>
      <c r="K547" s="143">
        <f t="shared" si="25"/>
        <v>0</v>
      </c>
      <c r="L547">
        <f t="shared" si="26"/>
        <v>0</v>
      </c>
      <c r="M547" s="124"/>
      <c r="N547" s="124"/>
      <c r="O547" s="112"/>
      <c r="P547" s="118"/>
    </row>
    <row r="548" spans="1:16" ht="13.35" customHeight="1">
      <c r="A548" s="82" t="s">
        <v>1261</v>
      </c>
      <c r="B548" s="83" t="s">
        <v>1262</v>
      </c>
      <c r="C548" s="83" t="s">
        <v>16</v>
      </c>
      <c r="D548" s="84" t="s">
        <v>1263</v>
      </c>
      <c r="E548" s="85">
        <v>85.5</v>
      </c>
      <c r="F548" s="135">
        <f t="shared" si="24"/>
        <v>85.5</v>
      </c>
      <c r="G548" s="166" t="s">
        <v>18</v>
      </c>
      <c r="H548" s="167">
        <v>1</v>
      </c>
      <c r="I548" s="166">
        <v>0.51</v>
      </c>
      <c r="J548" s="149"/>
      <c r="K548" s="143">
        <f t="shared" si="25"/>
        <v>0</v>
      </c>
      <c r="L548">
        <f t="shared" si="26"/>
        <v>0</v>
      </c>
      <c r="M548" s="124"/>
      <c r="N548" s="124"/>
      <c r="O548" s="112"/>
      <c r="P548" s="118"/>
    </row>
    <row r="549" spans="1:16" ht="13.35" customHeight="1">
      <c r="A549" s="79" t="s">
        <v>1264</v>
      </c>
      <c r="B549" s="80" t="s">
        <v>1265</v>
      </c>
      <c r="C549" s="80" t="s">
        <v>16</v>
      </c>
      <c r="D549" s="81" t="s">
        <v>1266</v>
      </c>
      <c r="E549" s="86">
        <v>57</v>
      </c>
      <c r="F549" s="134">
        <f t="shared" si="24"/>
        <v>57</v>
      </c>
      <c r="G549" s="164" t="s">
        <v>18</v>
      </c>
      <c r="H549" s="165">
        <v>1</v>
      </c>
      <c r="I549" s="164">
        <v>0.2</v>
      </c>
      <c r="J549" s="146"/>
      <c r="K549" s="143">
        <f t="shared" si="25"/>
        <v>0</v>
      </c>
      <c r="L549">
        <f t="shared" si="26"/>
        <v>0</v>
      </c>
      <c r="M549" s="124"/>
      <c r="N549" s="124"/>
      <c r="O549" s="112"/>
      <c r="P549" s="118"/>
    </row>
    <row r="550" spans="1:16" ht="13.35" customHeight="1">
      <c r="A550" s="82" t="s">
        <v>1267</v>
      </c>
      <c r="B550" s="83" t="s">
        <v>1268</v>
      </c>
      <c r="C550" s="83" t="s">
        <v>1269</v>
      </c>
      <c r="D550" s="84" t="s">
        <v>1270</v>
      </c>
      <c r="E550" s="85">
        <v>139</v>
      </c>
      <c r="F550" s="135">
        <f t="shared" si="24"/>
        <v>139</v>
      </c>
      <c r="G550" s="166" t="s">
        <v>18</v>
      </c>
      <c r="H550" s="167">
        <v>1</v>
      </c>
      <c r="I550" s="166">
        <v>0.28000000000000003</v>
      </c>
      <c r="J550" s="149"/>
      <c r="K550" s="143">
        <f t="shared" si="25"/>
        <v>0</v>
      </c>
      <c r="L550">
        <f t="shared" si="26"/>
        <v>0</v>
      </c>
      <c r="M550" s="124"/>
      <c r="N550" s="124"/>
      <c r="O550" s="112"/>
      <c r="P550" s="113"/>
    </row>
    <row r="551" spans="1:16" ht="13.35" customHeight="1">
      <c r="A551" s="79" t="s">
        <v>1271</v>
      </c>
      <c r="B551" s="80" t="s">
        <v>1268</v>
      </c>
      <c r="C551" s="80" t="s">
        <v>1269</v>
      </c>
      <c r="D551" s="81" t="s">
        <v>1272</v>
      </c>
      <c r="E551" s="86">
        <v>185</v>
      </c>
      <c r="F551" s="134">
        <f t="shared" si="24"/>
        <v>185</v>
      </c>
      <c r="G551" s="164" t="s">
        <v>18</v>
      </c>
      <c r="H551" s="165">
        <v>1</v>
      </c>
      <c r="I551" s="164">
        <v>0.37</v>
      </c>
      <c r="J551" s="146"/>
      <c r="K551" s="143">
        <f t="shared" si="25"/>
        <v>0</v>
      </c>
      <c r="L551">
        <f t="shared" si="26"/>
        <v>0</v>
      </c>
      <c r="M551" s="124"/>
      <c r="N551" s="124"/>
      <c r="O551" s="112"/>
      <c r="P551" s="113"/>
    </row>
    <row r="552" spans="1:16" ht="13.35" customHeight="1">
      <c r="A552" s="82" t="s">
        <v>1273</v>
      </c>
      <c r="B552" s="83" t="s">
        <v>1268</v>
      </c>
      <c r="C552" s="83" t="s">
        <v>1269</v>
      </c>
      <c r="D552" s="84" t="s">
        <v>1274</v>
      </c>
      <c r="E552" s="85">
        <v>230</v>
      </c>
      <c r="F552" s="135">
        <f t="shared" si="24"/>
        <v>230</v>
      </c>
      <c r="G552" s="166" t="s">
        <v>18</v>
      </c>
      <c r="H552" s="167">
        <v>1</v>
      </c>
      <c r="I552" s="166">
        <v>0.47</v>
      </c>
      <c r="J552" s="149"/>
      <c r="K552" s="143">
        <f t="shared" si="25"/>
        <v>0</v>
      </c>
      <c r="L552">
        <f t="shared" si="26"/>
        <v>0</v>
      </c>
      <c r="M552" s="124"/>
      <c r="N552" s="124"/>
      <c r="O552" s="112"/>
      <c r="P552" s="113"/>
    </row>
    <row r="553" spans="1:16" ht="13.35" customHeight="1">
      <c r="A553" s="79" t="s">
        <v>1275</v>
      </c>
      <c r="B553" s="80" t="s">
        <v>1276</v>
      </c>
      <c r="C553" s="80" t="s">
        <v>1269</v>
      </c>
      <c r="D553" s="81" t="s">
        <v>1277</v>
      </c>
      <c r="E553" s="86">
        <v>142</v>
      </c>
      <c r="F553" s="134">
        <f t="shared" si="24"/>
        <v>142</v>
      </c>
      <c r="G553" s="164" t="s">
        <v>18</v>
      </c>
      <c r="H553" s="165">
        <v>1</v>
      </c>
      <c r="I553" s="164">
        <v>0.28000000000000003</v>
      </c>
      <c r="J553" s="146"/>
      <c r="K553" s="143">
        <f t="shared" si="25"/>
        <v>0</v>
      </c>
      <c r="L553">
        <f t="shared" si="26"/>
        <v>0</v>
      </c>
      <c r="M553" s="124"/>
      <c r="N553" s="124"/>
      <c r="O553" s="112"/>
      <c r="P553" s="113"/>
    </row>
    <row r="554" spans="1:16" ht="13.35" customHeight="1">
      <c r="A554" s="82" t="s">
        <v>1278</v>
      </c>
      <c r="B554" s="83" t="s">
        <v>1276</v>
      </c>
      <c r="C554" s="83" t="s">
        <v>1269</v>
      </c>
      <c r="D554" s="84" t="s">
        <v>1279</v>
      </c>
      <c r="E554" s="85">
        <v>185.5</v>
      </c>
      <c r="F554" s="135">
        <f t="shared" si="24"/>
        <v>185.5</v>
      </c>
      <c r="G554" s="166" t="s">
        <v>18</v>
      </c>
      <c r="H554" s="167">
        <v>1</v>
      </c>
      <c r="I554" s="166">
        <v>0.38</v>
      </c>
      <c r="J554" s="149"/>
      <c r="K554" s="143">
        <f t="shared" si="25"/>
        <v>0</v>
      </c>
      <c r="L554">
        <f t="shared" si="26"/>
        <v>0</v>
      </c>
      <c r="M554" s="124"/>
      <c r="N554" s="124"/>
      <c r="O554" s="112"/>
      <c r="P554" s="113"/>
    </row>
    <row r="555" spans="1:16" ht="13.35" customHeight="1">
      <c r="A555" s="79" t="s">
        <v>1280</v>
      </c>
      <c r="B555" s="80" t="s">
        <v>1276</v>
      </c>
      <c r="C555" s="80" t="s">
        <v>1269</v>
      </c>
      <c r="D555" s="81" t="s">
        <v>1281</v>
      </c>
      <c r="E555" s="86">
        <v>231</v>
      </c>
      <c r="F555" s="134">
        <f t="shared" si="24"/>
        <v>231</v>
      </c>
      <c r="G555" s="164" t="s">
        <v>18</v>
      </c>
      <c r="H555" s="165">
        <v>1</v>
      </c>
      <c r="I555" s="164">
        <v>0.47</v>
      </c>
      <c r="J555" s="146"/>
      <c r="K555" s="143">
        <f t="shared" si="25"/>
        <v>0</v>
      </c>
      <c r="L555">
        <f t="shared" si="26"/>
        <v>0</v>
      </c>
      <c r="M555" s="124"/>
      <c r="N555" s="124"/>
      <c r="O555" s="112"/>
      <c r="P555" s="113"/>
    </row>
    <row r="556" spans="1:16" ht="13.35" customHeight="1">
      <c r="A556" s="82" t="s">
        <v>1282</v>
      </c>
      <c r="B556" s="83" t="s">
        <v>1283</v>
      </c>
      <c r="C556" s="83" t="s">
        <v>1284</v>
      </c>
      <c r="D556" s="84" t="s">
        <v>1285</v>
      </c>
      <c r="E556" s="85">
        <v>172</v>
      </c>
      <c r="F556" s="135">
        <f t="shared" si="24"/>
        <v>172</v>
      </c>
      <c r="G556" s="166" t="s">
        <v>18</v>
      </c>
      <c r="H556" s="167">
        <v>1</v>
      </c>
      <c r="I556" s="166">
        <v>0.39</v>
      </c>
      <c r="J556" s="149"/>
      <c r="K556" s="143">
        <f t="shared" si="25"/>
        <v>0</v>
      </c>
      <c r="L556">
        <f t="shared" si="26"/>
        <v>0</v>
      </c>
      <c r="M556" s="124"/>
      <c r="N556" s="124"/>
      <c r="O556" s="112"/>
      <c r="P556" s="118"/>
    </row>
    <row r="557" spans="1:16" ht="13.35" customHeight="1">
      <c r="A557" s="79" t="s">
        <v>1286</v>
      </c>
      <c r="B557" s="80" t="s">
        <v>1268</v>
      </c>
      <c r="C557" s="80" t="s">
        <v>1269</v>
      </c>
      <c r="D557" s="81" t="s">
        <v>1287</v>
      </c>
      <c r="E557" s="86">
        <v>157</v>
      </c>
      <c r="F557" s="134">
        <f t="shared" si="24"/>
        <v>157</v>
      </c>
      <c r="G557" s="164" t="s">
        <v>18</v>
      </c>
      <c r="H557" s="165">
        <v>1</v>
      </c>
      <c r="I557" s="164">
        <v>0.26</v>
      </c>
      <c r="J557" s="146"/>
      <c r="K557" s="143">
        <f t="shared" si="25"/>
        <v>0</v>
      </c>
      <c r="L557">
        <f t="shared" si="26"/>
        <v>0</v>
      </c>
      <c r="M557" s="124"/>
      <c r="N557" s="124"/>
      <c r="O557" s="112"/>
      <c r="P557" s="118"/>
    </row>
    <row r="558" spans="1:16" ht="13.35" customHeight="1">
      <c r="A558" s="82" t="s">
        <v>1288</v>
      </c>
      <c r="B558" s="83" t="s">
        <v>1268</v>
      </c>
      <c r="C558" s="83" t="s">
        <v>1269</v>
      </c>
      <c r="D558" s="84" t="s">
        <v>1289</v>
      </c>
      <c r="E558" s="85">
        <v>199</v>
      </c>
      <c r="F558" s="135">
        <f t="shared" si="24"/>
        <v>199</v>
      </c>
      <c r="G558" s="166" t="s">
        <v>18</v>
      </c>
      <c r="H558" s="167">
        <v>1</v>
      </c>
      <c r="I558" s="166">
        <v>0.37</v>
      </c>
      <c r="J558" s="149"/>
      <c r="K558" s="143">
        <f t="shared" si="25"/>
        <v>0</v>
      </c>
      <c r="L558">
        <f t="shared" si="26"/>
        <v>0</v>
      </c>
      <c r="M558" s="124"/>
      <c r="N558" s="124"/>
      <c r="O558" s="112"/>
      <c r="P558" s="118"/>
    </row>
    <row r="559" spans="1:16" ht="13.35" customHeight="1">
      <c r="A559" s="79" t="s">
        <v>1290</v>
      </c>
      <c r="B559" s="80" t="s">
        <v>1268</v>
      </c>
      <c r="C559" s="80" t="s">
        <v>1269</v>
      </c>
      <c r="D559" s="81" t="s">
        <v>1291</v>
      </c>
      <c r="E559" s="86">
        <v>242</v>
      </c>
      <c r="F559" s="134">
        <f t="shared" si="24"/>
        <v>242</v>
      </c>
      <c r="G559" s="164" t="s">
        <v>18</v>
      </c>
      <c r="H559" s="165">
        <v>1</v>
      </c>
      <c r="I559" s="164">
        <v>0.48</v>
      </c>
      <c r="J559" s="146"/>
      <c r="K559" s="143">
        <f t="shared" si="25"/>
        <v>0</v>
      </c>
      <c r="L559">
        <f t="shared" si="26"/>
        <v>0</v>
      </c>
      <c r="M559" s="124"/>
      <c r="N559" s="124"/>
      <c r="O559" s="112"/>
      <c r="P559" s="118"/>
    </row>
    <row r="560" spans="1:16" ht="13.35" customHeight="1">
      <c r="A560" s="82" t="s">
        <v>1292</v>
      </c>
      <c r="B560" s="83" t="s">
        <v>1276</v>
      </c>
      <c r="C560" s="83" t="s">
        <v>1269</v>
      </c>
      <c r="D560" s="84" t="s">
        <v>1293</v>
      </c>
      <c r="E560" s="85">
        <v>159</v>
      </c>
      <c r="F560" s="135">
        <f t="shared" si="24"/>
        <v>159</v>
      </c>
      <c r="G560" s="166" t="s">
        <v>18</v>
      </c>
      <c r="H560" s="167">
        <v>1</v>
      </c>
      <c r="I560" s="166">
        <v>0.28999999999999998</v>
      </c>
      <c r="J560" s="149"/>
      <c r="K560" s="143">
        <f t="shared" si="25"/>
        <v>0</v>
      </c>
      <c r="L560">
        <f t="shared" si="26"/>
        <v>0</v>
      </c>
      <c r="M560" s="124"/>
      <c r="N560" s="124"/>
      <c r="O560" s="112"/>
      <c r="P560" s="113"/>
    </row>
    <row r="561" spans="1:16" ht="13.35" customHeight="1">
      <c r="A561" s="79" t="s">
        <v>1294</v>
      </c>
      <c r="B561" s="80" t="s">
        <v>1276</v>
      </c>
      <c r="C561" s="80" t="s">
        <v>1269</v>
      </c>
      <c r="D561" s="81" t="s">
        <v>1295</v>
      </c>
      <c r="E561" s="86">
        <v>202</v>
      </c>
      <c r="F561" s="134">
        <f t="shared" si="24"/>
        <v>202</v>
      </c>
      <c r="G561" s="164" t="s">
        <v>18</v>
      </c>
      <c r="H561" s="165">
        <v>1</v>
      </c>
      <c r="I561" s="164">
        <v>0.39</v>
      </c>
      <c r="J561" s="146"/>
      <c r="K561" s="143">
        <f t="shared" si="25"/>
        <v>0</v>
      </c>
      <c r="L561">
        <f t="shared" si="26"/>
        <v>0</v>
      </c>
      <c r="M561" s="124"/>
      <c r="N561" s="124"/>
      <c r="O561" s="112"/>
      <c r="P561" s="113"/>
    </row>
    <row r="562" spans="1:16" ht="13.35" customHeight="1">
      <c r="A562" s="82" t="s">
        <v>1296</v>
      </c>
      <c r="B562" s="83" t="s">
        <v>1276</v>
      </c>
      <c r="C562" s="83" t="s">
        <v>1269</v>
      </c>
      <c r="D562" s="84" t="s">
        <v>1297</v>
      </c>
      <c r="E562" s="85">
        <v>245</v>
      </c>
      <c r="F562" s="135">
        <f t="shared" si="24"/>
        <v>245</v>
      </c>
      <c r="G562" s="166" t="s">
        <v>18</v>
      </c>
      <c r="H562" s="167">
        <v>1</v>
      </c>
      <c r="I562" s="166">
        <v>0.48</v>
      </c>
      <c r="J562" s="149"/>
      <c r="K562" s="143">
        <f t="shared" si="25"/>
        <v>0</v>
      </c>
      <c r="L562">
        <f t="shared" si="26"/>
        <v>0</v>
      </c>
      <c r="M562" s="124"/>
      <c r="N562" s="124"/>
      <c r="O562" s="112"/>
      <c r="P562" s="113"/>
    </row>
    <row r="563" spans="1:16" ht="13.35" customHeight="1">
      <c r="A563" s="79" t="s">
        <v>1298</v>
      </c>
      <c r="B563" s="80" t="s">
        <v>1268</v>
      </c>
      <c r="C563" s="80" t="s">
        <v>1299</v>
      </c>
      <c r="D563" s="81" t="s">
        <v>1300</v>
      </c>
      <c r="E563" s="86">
        <v>162</v>
      </c>
      <c r="F563" s="134">
        <f t="shared" si="24"/>
        <v>162</v>
      </c>
      <c r="G563" s="164" t="s">
        <v>18</v>
      </c>
      <c r="H563" s="165">
        <v>1</v>
      </c>
      <c r="I563" s="164">
        <v>0.27</v>
      </c>
      <c r="J563" s="146"/>
      <c r="K563" s="143">
        <f t="shared" si="25"/>
        <v>0</v>
      </c>
      <c r="L563">
        <f t="shared" si="26"/>
        <v>0</v>
      </c>
      <c r="M563" s="124"/>
      <c r="N563" s="124"/>
      <c r="O563" s="112"/>
      <c r="P563" s="118"/>
    </row>
    <row r="564" spans="1:16" ht="13.35" customHeight="1">
      <c r="A564" s="82" t="s">
        <v>1301</v>
      </c>
      <c r="B564" s="83" t="s">
        <v>1268</v>
      </c>
      <c r="C564" s="83" t="s">
        <v>1299</v>
      </c>
      <c r="D564" s="84" t="s">
        <v>1302</v>
      </c>
      <c r="E564" s="85">
        <v>204.5</v>
      </c>
      <c r="F564" s="135">
        <f t="shared" si="24"/>
        <v>204.5</v>
      </c>
      <c r="G564" s="166" t="s">
        <v>18</v>
      </c>
      <c r="H564" s="167">
        <v>1</v>
      </c>
      <c r="I564" s="166">
        <v>0.37</v>
      </c>
      <c r="J564" s="149"/>
      <c r="K564" s="143">
        <f t="shared" si="25"/>
        <v>0</v>
      </c>
      <c r="L564">
        <f t="shared" si="26"/>
        <v>0</v>
      </c>
      <c r="M564" s="124"/>
      <c r="N564" s="124"/>
      <c r="O564" s="112"/>
      <c r="P564" s="118"/>
    </row>
    <row r="565" spans="1:16" ht="13.35" customHeight="1">
      <c r="A565" s="79" t="s">
        <v>1303</v>
      </c>
      <c r="B565" s="80" t="s">
        <v>1268</v>
      </c>
      <c r="C565" s="80" t="s">
        <v>1299</v>
      </c>
      <c r="D565" s="81" t="s">
        <v>1304</v>
      </c>
      <c r="E565" s="86">
        <v>247</v>
      </c>
      <c r="F565" s="134">
        <f t="shared" si="24"/>
        <v>247</v>
      </c>
      <c r="G565" s="164" t="s">
        <v>18</v>
      </c>
      <c r="H565" s="165">
        <v>1</v>
      </c>
      <c r="I565" s="164">
        <v>0.47</v>
      </c>
      <c r="J565" s="146"/>
      <c r="K565" s="143">
        <f t="shared" si="25"/>
        <v>0</v>
      </c>
      <c r="L565">
        <f t="shared" si="26"/>
        <v>0</v>
      </c>
      <c r="M565" s="124"/>
      <c r="N565" s="124"/>
      <c r="O565" s="112"/>
      <c r="P565" s="118"/>
    </row>
    <row r="566" spans="1:16" ht="13.35" customHeight="1">
      <c r="A566" s="82" t="s">
        <v>1305</v>
      </c>
      <c r="B566" s="83" t="s">
        <v>1276</v>
      </c>
      <c r="C566" s="83" t="s">
        <v>1299</v>
      </c>
      <c r="D566" s="84" t="s">
        <v>1306</v>
      </c>
      <c r="E566" s="85">
        <v>165.5</v>
      </c>
      <c r="F566" s="135">
        <f t="shared" si="24"/>
        <v>165.5</v>
      </c>
      <c r="G566" s="166" t="s">
        <v>18</v>
      </c>
      <c r="H566" s="167">
        <v>1</v>
      </c>
      <c r="I566" s="166">
        <v>0.28000000000000003</v>
      </c>
      <c r="J566" s="149"/>
      <c r="K566" s="143">
        <f t="shared" si="25"/>
        <v>0</v>
      </c>
      <c r="L566">
        <f t="shared" si="26"/>
        <v>0</v>
      </c>
      <c r="M566" s="124"/>
      <c r="N566" s="124"/>
      <c r="O566" s="112"/>
      <c r="P566" s="118"/>
    </row>
    <row r="567" spans="1:16" ht="13.35" customHeight="1">
      <c r="A567" s="79" t="s">
        <v>1307</v>
      </c>
      <c r="B567" s="80" t="s">
        <v>1276</v>
      </c>
      <c r="C567" s="80" t="s">
        <v>1299</v>
      </c>
      <c r="D567" s="81" t="s">
        <v>1308</v>
      </c>
      <c r="E567" s="86">
        <v>208</v>
      </c>
      <c r="F567" s="134">
        <f t="shared" si="24"/>
        <v>208</v>
      </c>
      <c r="G567" s="164" t="s">
        <v>18</v>
      </c>
      <c r="H567" s="165">
        <v>1</v>
      </c>
      <c r="I567" s="164">
        <v>0.39</v>
      </c>
      <c r="J567" s="146"/>
      <c r="K567" s="143">
        <f t="shared" si="25"/>
        <v>0</v>
      </c>
      <c r="L567">
        <f t="shared" si="26"/>
        <v>0</v>
      </c>
      <c r="M567" s="124"/>
      <c r="N567" s="124"/>
      <c r="O567" s="112"/>
      <c r="P567" s="118"/>
    </row>
    <row r="568" spans="1:16" ht="13.35" customHeight="1">
      <c r="A568" s="82" t="s">
        <v>1309</v>
      </c>
      <c r="B568" s="83" t="s">
        <v>1276</v>
      </c>
      <c r="C568" s="83" t="s">
        <v>1299</v>
      </c>
      <c r="D568" s="84" t="s">
        <v>1310</v>
      </c>
      <c r="E568" s="85">
        <v>251</v>
      </c>
      <c r="F568" s="135">
        <f t="shared" si="24"/>
        <v>251</v>
      </c>
      <c r="G568" s="166" t="s">
        <v>18</v>
      </c>
      <c r="H568" s="167">
        <v>1</v>
      </c>
      <c r="I568" s="166">
        <v>0.48</v>
      </c>
      <c r="J568" s="149"/>
      <c r="K568" s="143">
        <f t="shared" si="25"/>
        <v>0</v>
      </c>
      <c r="L568">
        <f t="shared" si="26"/>
        <v>0</v>
      </c>
      <c r="M568" s="124"/>
      <c r="N568" s="124"/>
      <c r="O568" s="112"/>
      <c r="P568" s="118"/>
    </row>
    <row r="569" spans="1:16" ht="13.35" customHeight="1">
      <c r="A569" s="87" t="s">
        <v>1311</v>
      </c>
      <c r="B569" s="88" t="s">
        <v>229</v>
      </c>
      <c r="C569" s="88" t="s">
        <v>309</v>
      </c>
      <c r="D569" s="89" t="s">
        <v>1312</v>
      </c>
      <c r="E569" s="90">
        <v>24</v>
      </c>
      <c r="F569" s="136">
        <f t="shared" si="24"/>
        <v>24</v>
      </c>
      <c r="G569" s="168" t="s">
        <v>18</v>
      </c>
      <c r="H569" s="169">
        <v>50</v>
      </c>
      <c r="I569" s="168">
        <v>0.01</v>
      </c>
      <c r="J569" s="156"/>
      <c r="K569" s="143">
        <f t="shared" si="25"/>
        <v>0</v>
      </c>
      <c r="L569">
        <f t="shared" si="26"/>
        <v>0</v>
      </c>
      <c r="M569" s="124"/>
      <c r="N569" s="124"/>
      <c r="O569" s="114"/>
      <c r="P569" s="119"/>
    </row>
    <row r="570" spans="1:16" ht="13.35" customHeight="1">
      <c r="A570" s="91" t="s">
        <v>1313</v>
      </c>
      <c r="B570" s="92" t="s">
        <v>229</v>
      </c>
      <c r="C570" s="92" t="s">
        <v>309</v>
      </c>
      <c r="D570" s="93" t="s">
        <v>1314</v>
      </c>
      <c r="E570" s="94">
        <v>24.5</v>
      </c>
      <c r="F570" s="137">
        <f t="shared" si="24"/>
        <v>24.5</v>
      </c>
      <c r="G570" s="170" t="s">
        <v>18</v>
      </c>
      <c r="H570" s="171">
        <v>50</v>
      </c>
      <c r="I570" s="170">
        <v>0.01</v>
      </c>
      <c r="J570" s="149"/>
      <c r="K570" s="143">
        <f t="shared" si="25"/>
        <v>0</v>
      </c>
      <c r="L570">
        <f t="shared" si="26"/>
        <v>0</v>
      </c>
      <c r="M570" s="124"/>
      <c r="N570" s="124"/>
      <c r="O570" s="114"/>
      <c r="P570" s="119"/>
    </row>
    <row r="571" spans="1:16" ht="13.35" customHeight="1">
      <c r="A571" s="87" t="s">
        <v>1315</v>
      </c>
      <c r="B571" s="88" t="s">
        <v>229</v>
      </c>
      <c r="C571" s="88" t="s">
        <v>309</v>
      </c>
      <c r="D571" s="89" t="s">
        <v>1316</v>
      </c>
      <c r="E571" s="90">
        <v>41</v>
      </c>
      <c r="F571" s="136">
        <f t="shared" si="24"/>
        <v>41</v>
      </c>
      <c r="G571" s="168" t="s">
        <v>18</v>
      </c>
      <c r="H571" s="169">
        <v>50</v>
      </c>
      <c r="I571" s="168">
        <v>0.01</v>
      </c>
      <c r="J571" s="156"/>
      <c r="K571" s="143">
        <f t="shared" si="25"/>
        <v>0</v>
      </c>
      <c r="L571">
        <f t="shared" si="26"/>
        <v>0</v>
      </c>
      <c r="M571" s="124"/>
      <c r="N571" s="124"/>
      <c r="O571" s="114"/>
      <c r="P571" s="119"/>
    </row>
    <row r="572" spans="1:16" ht="13.35" customHeight="1">
      <c r="A572" s="91" t="s">
        <v>1317</v>
      </c>
      <c r="B572" s="92" t="s">
        <v>229</v>
      </c>
      <c r="C572" s="92" t="s">
        <v>1318</v>
      </c>
      <c r="D572" s="93" t="s">
        <v>1319</v>
      </c>
      <c r="E572" s="94">
        <v>31</v>
      </c>
      <c r="F572" s="137">
        <f t="shared" si="24"/>
        <v>31</v>
      </c>
      <c r="G572" s="170" t="s">
        <v>18</v>
      </c>
      <c r="H572" s="171">
        <v>50</v>
      </c>
      <c r="I572" s="170">
        <v>0.01</v>
      </c>
      <c r="J572" s="149"/>
      <c r="K572" s="143">
        <f t="shared" si="25"/>
        <v>0</v>
      </c>
      <c r="L572">
        <f t="shared" si="26"/>
        <v>0</v>
      </c>
      <c r="M572" s="124"/>
      <c r="N572" s="124"/>
      <c r="O572" s="114"/>
      <c r="P572" s="119"/>
    </row>
    <row r="573" spans="1:16" ht="13.35" customHeight="1">
      <c r="A573" s="87" t="s">
        <v>1320</v>
      </c>
      <c r="B573" s="88" t="s">
        <v>229</v>
      </c>
      <c r="C573" s="88" t="s">
        <v>1318</v>
      </c>
      <c r="D573" s="89" t="s">
        <v>1321</v>
      </c>
      <c r="E573" s="90">
        <v>33</v>
      </c>
      <c r="F573" s="136">
        <f t="shared" si="24"/>
        <v>33</v>
      </c>
      <c r="G573" s="168" t="s">
        <v>18</v>
      </c>
      <c r="H573" s="169">
        <v>50</v>
      </c>
      <c r="I573" s="168">
        <v>0.01</v>
      </c>
      <c r="J573" s="156"/>
      <c r="K573" s="143">
        <f t="shared" si="25"/>
        <v>0</v>
      </c>
      <c r="L573">
        <f t="shared" si="26"/>
        <v>0</v>
      </c>
      <c r="M573" s="124"/>
      <c r="N573" s="124"/>
      <c r="O573" s="114"/>
      <c r="P573" s="119"/>
    </row>
    <row r="574" spans="1:16" ht="13.35" customHeight="1">
      <c r="A574" s="91" t="s">
        <v>1322</v>
      </c>
      <c r="B574" s="92" t="s">
        <v>229</v>
      </c>
      <c r="C574" s="92" t="s">
        <v>1318</v>
      </c>
      <c r="D574" s="93" t="s">
        <v>1323</v>
      </c>
      <c r="E574" s="94">
        <v>65</v>
      </c>
      <c r="F574" s="137">
        <f t="shared" si="24"/>
        <v>65</v>
      </c>
      <c r="G574" s="170" t="s">
        <v>18</v>
      </c>
      <c r="H574" s="171">
        <v>50</v>
      </c>
      <c r="I574" s="170">
        <v>0.01</v>
      </c>
      <c r="J574" s="149"/>
      <c r="K574" s="143">
        <f t="shared" si="25"/>
        <v>0</v>
      </c>
      <c r="L574">
        <f t="shared" si="26"/>
        <v>0</v>
      </c>
      <c r="M574" s="124"/>
      <c r="N574" s="124"/>
      <c r="O574" s="114"/>
      <c r="P574" s="119"/>
    </row>
    <row r="575" spans="1:16" ht="13.35" customHeight="1">
      <c r="A575" s="87" t="s">
        <v>1324</v>
      </c>
      <c r="B575" s="88" t="s">
        <v>1325</v>
      </c>
      <c r="C575" s="88" t="s">
        <v>16</v>
      </c>
      <c r="D575" s="89" t="s">
        <v>1326</v>
      </c>
      <c r="E575" s="90">
        <v>5.6</v>
      </c>
      <c r="F575" s="136">
        <f t="shared" si="24"/>
        <v>5.6</v>
      </c>
      <c r="G575" s="168" t="s">
        <v>18</v>
      </c>
      <c r="H575" s="169">
        <v>25</v>
      </c>
      <c r="I575" s="168">
        <v>0.01</v>
      </c>
      <c r="J575" s="156"/>
      <c r="K575" s="143">
        <f t="shared" si="25"/>
        <v>0</v>
      </c>
      <c r="L575">
        <f t="shared" si="26"/>
        <v>0</v>
      </c>
      <c r="M575" s="124"/>
      <c r="N575" s="124"/>
      <c r="O575" s="114"/>
      <c r="P575" s="115"/>
    </row>
    <row r="576" spans="1:16" ht="13.35" customHeight="1">
      <c r="A576" s="91" t="s">
        <v>1327</v>
      </c>
      <c r="B576" s="92" t="s">
        <v>1328</v>
      </c>
      <c r="C576" s="92" t="s">
        <v>16</v>
      </c>
      <c r="D576" s="93" t="s">
        <v>1329</v>
      </c>
      <c r="E576" s="94">
        <v>7</v>
      </c>
      <c r="F576" s="137">
        <f t="shared" si="24"/>
        <v>7</v>
      </c>
      <c r="G576" s="170" t="s">
        <v>18</v>
      </c>
      <c r="H576" s="171">
        <v>25</v>
      </c>
      <c r="I576" s="170">
        <v>0.02</v>
      </c>
      <c r="J576" s="149"/>
      <c r="K576" s="143">
        <f t="shared" si="25"/>
        <v>0</v>
      </c>
      <c r="L576">
        <f t="shared" si="26"/>
        <v>0</v>
      </c>
      <c r="M576" s="124"/>
      <c r="N576" s="124"/>
      <c r="O576" s="114"/>
      <c r="P576" s="115"/>
    </row>
    <row r="577" spans="1:16" ht="13.35" customHeight="1">
      <c r="A577" s="87" t="s">
        <v>1330</v>
      </c>
      <c r="B577" s="88" t="s">
        <v>1331</v>
      </c>
      <c r="C577" s="88" t="s">
        <v>16</v>
      </c>
      <c r="D577" s="89" t="s">
        <v>1332</v>
      </c>
      <c r="E577" s="90">
        <v>9.8000000000000007</v>
      </c>
      <c r="F577" s="136">
        <f t="shared" si="24"/>
        <v>9.8000000000000007</v>
      </c>
      <c r="G577" s="168" t="s">
        <v>18</v>
      </c>
      <c r="H577" s="169">
        <v>10</v>
      </c>
      <c r="I577" s="168">
        <v>0.03</v>
      </c>
      <c r="J577" s="156"/>
      <c r="K577" s="143">
        <f t="shared" si="25"/>
        <v>0</v>
      </c>
      <c r="L577">
        <f t="shared" si="26"/>
        <v>0</v>
      </c>
      <c r="M577" s="124"/>
      <c r="N577" s="124"/>
      <c r="O577" s="114"/>
      <c r="P577" s="115"/>
    </row>
    <row r="578" spans="1:16" ht="13.35" customHeight="1">
      <c r="A578" s="91" t="s">
        <v>1333</v>
      </c>
      <c r="B578" s="92" t="s">
        <v>1334</v>
      </c>
      <c r="C578" s="92" t="s">
        <v>16</v>
      </c>
      <c r="D578" s="93" t="s">
        <v>1335</v>
      </c>
      <c r="E578" s="94">
        <v>13</v>
      </c>
      <c r="F578" s="137">
        <f t="shared" si="24"/>
        <v>13</v>
      </c>
      <c r="G578" s="170" t="s">
        <v>18</v>
      </c>
      <c r="H578" s="171">
        <v>10</v>
      </c>
      <c r="I578" s="170">
        <v>0.06</v>
      </c>
      <c r="J578" s="149"/>
      <c r="K578" s="143">
        <f t="shared" si="25"/>
        <v>0</v>
      </c>
      <c r="L578">
        <f t="shared" si="26"/>
        <v>0</v>
      </c>
      <c r="M578" s="124"/>
      <c r="N578" s="124"/>
      <c r="O578" s="114"/>
      <c r="P578" s="115"/>
    </row>
    <row r="579" spans="1:16" ht="13.35" customHeight="1">
      <c r="A579" s="87" t="s">
        <v>1336</v>
      </c>
      <c r="B579" s="88" t="s">
        <v>1337</v>
      </c>
      <c r="C579" s="88" t="s">
        <v>16</v>
      </c>
      <c r="D579" s="89" t="s">
        <v>1338</v>
      </c>
      <c r="E579" s="90">
        <v>45</v>
      </c>
      <c r="F579" s="136">
        <f t="shared" si="24"/>
        <v>45</v>
      </c>
      <c r="G579" s="168" t="s">
        <v>18</v>
      </c>
      <c r="H579" s="169">
        <v>1</v>
      </c>
      <c r="I579" s="168">
        <v>0.2</v>
      </c>
      <c r="J579" s="156"/>
      <c r="K579" s="143">
        <f t="shared" si="25"/>
        <v>0</v>
      </c>
      <c r="L579">
        <f t="shared" si="26"/>
        <v>0</v>
      </c>
      <c r="M579" s="124"/>
      <c r="N579" s="124"/>
      <c r="O579" s="114"/>
      <c r="P579" s="115"/>
    </row>
    <row r="580" spans="1:16" ht="13.35" customHeight="1">
      <c r="A580" s="91" t="s">
        <v>1339</v>
      </c>
      <c r="B580" s="92" t="s">
        <v>1340</v>
      </c>
      <c r="C580" s="92" t="s">
        <v>16</v>
      </c>
      <c r="D580" s="93" t="s">
        <v>1341</v>
      </c>
      <c r="E580" s="94">
        <v>56</v>
      </c>
      <c r="F580" s="137">
        <f t="shared" si="24"/>
        <v>56</v>
      </c>
      <c r="G580" s="170" t="s">
        <v>18</v>
      </c>
      <c r="H580" s="171">
        <v>1</v>
      </c>
      <c r="I580" s="170">
        <v>0.34</v>
      </c>
      <c r="J580" s="149"/>
      <c r="K580" s="143">
        <f t="shared" si="25"/>
        <v>0</v>
      </c>
      <c r="L580">
        <f t="shared" si="26"/>
        <v>0</v>
      </c>
      <c r="M580" s="124"/>
      <c r="N580" s="124"/>
      <c r="O580" s="114"/>
      <c r="P580" s="115"/>
    </row>
    <row r="581" spans="1:16" ht="13.35" customHeight="1">
      <c r="A581" s="87" t="s">
        <v>1342</v>
      </c>
      <c r="B581" s="88" t="s">
        <v>1343</v>
      </c>
      <c r="C581" s="88" t="s">
        <v>16</v>
      </c>
      <c r="D581" s="89" t="s">
        <v>1344</v>
      </c>
      <c r="E581" s="90">
        <v>99</v>
      </c>
      <c r="F581" s="136">
        <f t="shared" si="24"/>
        <v>99</v>
      </c>
      <c r="G581" s="168" t="s">
        <v>18</v>
      </c>
      <c r="H581" s="169">
        <v>1</v>
      </c>
      <c r="I581" s="168">
        <v>0.53</v>
      </c>
      <c r="J581" s="156"/>
      <c r="K581" s="143">
        <f t="shared" si="25"/>
        <v>0</v>
      </c>
      <c r="L581">
        <f t="shared" si="26"/>
        <v>0</v>
      </c>
      <c r="M581" s="124"/>
      <c r="N581" s="124"/>
      <c r="O581" s="114"/>
      <c r="P581" s="115"/>
    </row>
    <row r="582" spans="1:16" ht="13.35" customHeight="1">
      <c r="A582" s="91" t="s">
        <v>1345</v>
      </c>
      <c r="B582" s="92" t="s">
        <v>1346</v>
      </c>
      <c r="C582" s="92" t="s">
        <v>16</v>
      </c>
      <c r="D582" s="93" t="s">
        <v>1347</v>
      </c>
      <c r="E582" s="94">
        <v>203</v>
      </c>
      <c r="F582" s="137">
        <f t="shared" si="24"/>
        <v>203</v>
      </c>
      <c r="G582" s="170" t="s">
        <v>18</v>
      </c>
      <c r="H582" s="171">
        <v>1</v>
      </c>
      <c r="I582" s="170">
        <v>0.9</v>
      </c>
      <c r="J582" s="149"/>
      <c r="K582" s="143">
        <f t="shared" si="25"/>
        <v>0</v>
      </c>
      <c r="L582">
        <f t="shared" si="26"/>
        <v>0</v>
      </c>
      <c r="M582" s="124"/>
      <c r="N582" s="124"/>
      <c r="O582" s="114"/>
      <c r="P582" s="115"/>
    </row>
    <row r="583" spans="1:16" ht="13.35" customHeight="1">
      <c r="A583" s="87" t="s">
        <v>1348</v>
      </c>
      <c r="B583" s="88" t="s">
        <v>1349</v>
      </c>
      <c r="C583" s="88"/>
      <c r="D583" s="89" t="s">
        <v>1350</v>
      </c>
      <c r="E583" s="90">
        <v>372</v>
      </c>
      <c r="F583" s="136">
        <f t="shared" si="24"/>
        <v>372</v>
      </c>
      <c r="G583" s="168" t="s">
        <v>18</v>
      </c>
      <c r="H583" s="169">
        <v>1</v>
      </c>
      <c r="I583" s="168">
        <v>0.25</v>
      </c>
      <c r="J583" s="156"/>
      <c r="K583" s="143">
        <f t="shared" si="25"/>
        <v>0</v>
      </c>
      <c r="L583">
        <f t="shared" si="26"/>
        <v>0</v>
      </c>
      <c r="M583" s="124"/>
      <c r="N583" s="124"/>
      <c r="O583" s="114"/>
      <c r="P583" s="115"/>
    </row>
    <row r="584" spans="1:16" ht="13.35" customHeight="1">
      <c r="A584" s="91" t="s">
        <v>1351</v>
      </c>
      <c r="B584" s="92" t="s">
        <v>1352</v>
      </c>
      <c r="C584" s="92" t="s">
        <v>16</v>
      </c>
      <c r="D584" s="93" t="s">
        <v>1353</v>
      </c>
      <c r="E584" s="94">
        <v>11900</v>
      </c>
      <c r="F584" s="137">
        <f>E584</f>
        <v>11900</v>
      </c>
      <c r="G584" s="170" t="s">
        <v>18</v>
      </c>
      <c r="H584" s="171">
        <v>1</v>
      </c>
      <c r="I584" s="170">
        <v>5.9</v>
      </c>
      <c r="J584" s="149"/>
      <c r="K584" s="143">
        <f t="shared" si="25"/>
        <v>0</v>
      </c>
      <c r="L584">
        <f t="shared" si="26"/>
        <v>0</v>
      </c>
      <c r="M584" s="124"/>
      <c r="N584" s="124"/>
      <c r="O584" s="114"/>
      <c r="P584" s="115"/>
    </row>
    <row r="585" spans="1:16" ht="13.35" customHeight="1">
      <c r="A585" s="87" t="s">
        <v>1354</v>
      </c>
      <c r="B585" s="88" t="s">
        <v>1355</v>
      </c>
      <c r="C585" s="88" t="s">
        <v>16</v>
      </c>
      <c r="D585" s="89" t="s">
        <v>1356</v>
      </c>
      <c r="E585" s="90">
        <v>310</v>
      </c>
      <c r="F585" s="136">
        <f t="shared" si="24"/>
        <v>310</v>
      </c>
      <c r="G585" s="168" t="s">
        <v>18</v>
      </c>
      <c r="H585" s="169">
        <v>1</v>
      </c>
      <c r="I585" s="168">
        <v>0.37</v>
      </c>
      <c r="J585" s="156"/>
      <c r="K585" s="143">
        <f t="shared" si="25"/>
        <v>0</v>
      </c>
      <c r="L585">
        <f t="shared" si="26"/>
        <v>0</v>
      </c>
      <c r="M585" s="124"/>
      <c r="N585" s="124"/>
      <c r="O585" s="114"/>
      <c r="P585" s="115"/>
    </row>
    <row r="586" spans="1:16" ht="13.35" customHeight="1">
      <c r="A586" s="91" t="s">
        <v>1357</v>
      </c>
      <c r="B586" s="92" t="s">
        <v>1358</v>
      </c>
      <c r="C586" s="92" t="s">
        <v>16</v>
      </c>
      <c r="D586" s="93" t="s">
        <v>1359</v>
      </c>
      <c r="E586" s="94">
        <v>390</v>
      </c>
      <c r="F586" s="137">
        <f t="shared" si="24"/>
        <v>390</v>
      </c>
      <c r="G586" s="170" t="s">
        <v>18</v>
      </c>
      <c r="H586" s="171">
        <v>1</v>
      </c>
      <c r="I586" s="170">
        <v>0.4</v>
      </c>
      <c r="J586" s="149"/>
      <c r="K586" s="143">
        <f t="shared" si="25"/>
        <v>0</v>
      </c>
      <c r="L586">
        <f t="shared" si="26"/>
        <v>0</v>
      </c>
      <c r="M586" s="124"/>
      <c r="N586" s="124"/>
      <c r="O586" s="114"/>
      <c r="P586" s="115"/>
    </row>
    <row r="587" spans="1:16" ht="13.35" customHeight="1">
      <c r="A587" s="87" t="s">
        <v>1525</v>
      </c>
      <c r="B587" s="88" t="s">
        <v>1355</v>
      </c>
      <c r="C587" s="88" t="s">
        <v>119</v>
      </c>
      <c r="D587" s="89" t="s">
        <v>1524</v>
      </c>
      <c r="E587" s="90">
        <v>485</v>
      </c>
      <c r="F587" s="136">
        <f t="shared" si="24"/>
        <v>485</v>
      </c>
      <c r="G587" s="168" t="s">
        <v>18</v>
      </c>
      <c r="H587" s="169">
        <v>1</v>
      </c>
      <c r="I587" s="168">
        <v>0.37</v>
      </c>
      <c r="J587" s="156"/>
      <c r="K587" s="143">
        <f t="shared" si="25"/>
        <v>0</v>
      </c>
      <c r="L587">
        <f t="shared" si="26"/>
        <v>0</v>
      </c>
      <c r="M587" s="124"/>
      <c r="N587" s="124"/>
      <c r="O587" s="114"/>
      <c r="P587" s="115"/>
    </row>
    <row r="588" spans="1:16" ht="13.35" customHeight="1">
      <c r="A588" s="91" t="s">
        <v>1361</v>
      </c>
      <c r="B588" s="92" t="s">
        <v>1358</v>
      </c>
      <c r="C588" s="92" t="s">
        <v>119</v>
      </c>
      <c r="D588" s="93" t="s">
        <v>1362</v>
      </c>
      <c r="E588" s="94">
        <v>570</v>
      </c>
      <c r="F588" s="137">
        <f t="shared" si="24"/>
        <v>570</v>
      </c>
      <c r="G588" s="170" t="s">
        <v>18</v>
      </c>
      <c r="H588" s="171">
        <v>1</v>
      </c>
      <c r="I588" s="170">
        <v>0.4</v>
      </c>
      <c r="J588" s="149"/>
      <c r="K588" s="143">
        <f t="shared" si="25"/>
        <v>0</v>
      </c>
      <c r="L588">
        <f t="shared" si="26"/>
        <v>0</v>
      </c>
      <c r="M588" s="124"/>
      <c r="N588" s="124"/>
      <c r="O588" s="114"/>
      <c r="P588" s="115"/>
    </row>
    <row r="589" spans="1:16" ht="13.35" customHeight="1">
      <c r="A589" s="87" t="s">
        <v>1363</v>
      </c>
      <c r="B589" s="88" t="s">
        <v>1364</v>
      </c>
      <c r="C589" s="88" t="s">
        <v>1365</v>
      </c>
      <c r="D589" s="89" t="s">
        <v>1366</v>
      </c>
      <c r="E589" s="90">
        <v>332</v>
      </c>
      <c r="F589" s="136">
        <f t="shared" si="24"/>
        <v>332</v>
      </c>
      <c r="G589" s="168" t="s">
        <v>560</v>
      </c>
      <c r="H589" s="169" t="s">
        <v>1367</v>
      </c>
      <c r="I589" s="168">
        <v>1</v>
      </c>
      <c r="J589" s="156"/>
      <c r="K589" s="143">
        <f t="shared" si="25"/>
        <v>0</v>
      </c>
      <c r="L589">
        <f t="shared" si="26"/>
        <v>0</v>
      </c>
      <c r="M589" s="124"/>
      <c r="N589" s="124"/>
      <c r="O589" s="114"/>
      <c r="P589" s="119"/>
    </row>
    <row r="590" spans="1:16" ht="13.35" customHeight="1">
      <c r="A590" s="91" t="s">
        <v>1368</v>
      </c>
      <c r="B590" s="92" t="s">
        <v>1369</v>
      </c>
      <c r="C590" s="92" t="s">
        <v>1360</v>
      </c>
      <c r="D590" s="93" t="s">
        <v>1370</v>
      </c>
      <c r="E590" s="94">
        <v>215</v>
      </c>
      <c r="F590" s="137">
        <f>E590</f>
        <v>215</v>
      </c>
      <c r="G590" s="170" t="s">
        <v>18</v>
      </c>
      <c r="H590" s="171">
        <v>1</v>
      </c>
      <c r="I590" s="170">
        <v>0.1</v>
      </c>
      <c r="J590" s="149"/>
      <c r="K590" s="143">
        <f t="shared" si="25"/>
        <v>0</v>
      </c>
      <c r="L590">
        <f t="shared" si="26"/>
        <v>0</v>
      </c>
      <c r="M590" s="124"/>
      <c r="N590" s="124"/>
      <c r="O590" s="114"/>
      <c r="P590" s="115"/>
    </row>
    <row r="591" spans="1:16" ht="13.35" customHeight="1">
      <c r="A591" s="87" t="s">
        <v>1371</v>
      </c>
      <c r="B591" s="88" t="s">
        <v>1372</v>
      </c>
      <c r="C591" s="88" t="s">
        <v>1360</v>
      </c>
      <c r="D591" s="89" t="s">
        <v>1373</v>
      </c>
      <c r="E591" s="90">
        <v>299</v>
      </c>
      <c r="F591" s="136">
        <f>E591</f>
        <v>299</v>
      </c>
      <c r="G591" s="168" t="s">
        <v>18</v>
      </c>
      <c r="H591" s="169">
        <v>1</v>
      </c>
      <c r="I591" s="168">
        <v>0.21</v>
      </c>
      <c r="J591" s="156"/>
      <c r="K591" s="143">
        <f t="shared" si="25"/>
        <v>0</v>
      </c>
      <c r="L591">
        <f t="shared" si="26"/>
        <v>0</v>
      </c>
      <c r="M591" s="124"/>
      <c r="N591" s="124"/>
      <c r="O591" s="114"/>
      <c r="P591" s="115"/>
    </row>
    <row r="592" spans="1:16" ht="13.35" customHeight="1">
      <c r="A592" s="91" t="s">
        <v>1374</v>
      </c>
      <c r="B592" s="92" t="s">
        <v>1375</v>
      </c>
      <c r="C592" s="92" t="s">
        <v>309</v>
      </c>
      <c r="D592" s="93" t="s">
        <v>1376</v>
      </c>
      <c r="E592" s="94">
        <v>4</v>
      </c>
      <c r="F592" s="137">
        <f t="shared" si="24"/>
        <v>4</v>
      </c>
      <c r="G592" s="170" t="s">
        <v>18</v>
      </c>
      <c r="H592" s="171">
        <v>50</v>
      </c>
      <c r="I592" s="170">
        <v>0.01</v>
      </c>
      <c r="J592" s="149"/>
      <c r="K592" s="143">
        <f t="shared" si="25"/>
        <v>0</v>
      </c>
      <c r="L592">
        <f t="shared" si="26"/>
        <v>0</v>
      </c>
      <c r="M592" s="124"/>
      <c r="N592" s="124"/>
      <c r="O592" s="114"/>
      <c r="P592" s="119"/>
    </row>
    <row r="593" spans="1:16" ht="13.35" customHeight="1">
      <c r="A593" s="87" t="s">
        <v>1377</v>
      </c>
      <c r="B593" s="88" t="s">
        <v>1375</v>
      </c>
      <c r="C593" s="88" t="s">
        <v>309</v>
      </c>
      <c r="D593" s="89" t="s">
        <v>1378</v>
      </c>
      <c r="E593" s="90">
        <v>4</v>
      </c>
      <c r="F593" s="136">
        <f t="shared" si="24"/>
        <v>4</v>
      </c>
      <c r="G593" s="168" t="s">
        <v>18</v>
      </c>
      <c r="H593" s="169">
        <v>50</v>
      </c>
      <c r="I593" s="168">
        <v>0.01</v>
      </c>
      <c r="J593" s="156"/>
      <c r="K593" s="143">
        <f t="shared" si="25"/>
        <v>0</v>
      </c>
      <c r="L593">
        <f t="shared" si="26"/>
        <v>0</v>
      </c>
      <c r="M593" s="124"/>
      <c r="N593" s="124"/>
      <c r="O593" s="114"/>
      <c r="P593" s="119"/>
    </row>
    <row r="594" spans="1:16" ht="13.35" customHeight="1">
      <c r="A594" s="91" t="s">
        <v>1379</v>
      </c>
      <c r="B594" s="92" t="s">
        <v>1375</v>
      </c>
      <c r="C594" s="92" t="s">
        <v>309</v>
      </c>
      <c r="D594" s="93" t="s">
        <v>1380</v>
      </c>
      <c r="E594" s="94">
        <v>4</v>
      </c>
      <c r="F594" s="137">
        <f t="shared" si="24"/>
        <v>4</v>
      </c>
      <c r="G594" s="170" t="s">
        <v>18</v>
      </c>
      <c r="H594" s="171">
        <v>50</v>
      </c>
      <c r="I594" s="170">
        <v>0.01</v>
      </c>
      <c r="J594" s="149"/>
      <c r="K594" s="143">
        <f t="shared" si="25"/>
        <v>0</v>
      </c>
      <c r="L594">
        <f t="shared" si="26"/>
        <v>0</v>
      </c>
      <c r="M594" s="124"/>
      <c r="N594" s="124"/>
      <c r="O594" s="114"/>
      <c r="P594" s="119"/>
    </row>
    <row r="595" spans="1:16" ht="13.35" customHeight="1">
      <c r="A595" s="87" t="s">
        <v>1381</v>
      </c>
      <c r="B595" s="88" t="s">
        <v>1375</v>
      </c>
      <c r="C595" s="88" t="s">
        <v>309</v>
      </c>
      <c r="D595" s="89" t="s">
        <v>1382</v>
      </c>
      <c r="E595" s="90">
        <v>4</v>
      </c>
      <c r="F595" s="136">
        <f t="shared" ref="F595:F618" si="27">ROUND(E595*$K$5,2)</f>
        <v>4</v>
      </c>
      <c r="G595" s="168" t="s">
        <v>18</v>
      </c>
      <c r="H595" s="169">
        <v>50</v>
      </c>
      <c r="I595" s="168">
        <v>0.01</v>
      </c>
      <c r="J595" s="156"/>
      <c r="K595" s="143">
        <f t="shared" si="25"/>
        <v>0</v>
      </c>
      <c r="L595">
        <f t="shared" si="26"/>
        <v>0</v>
      </c>
      <c r="M595" s="124"/>
      <c r="N595" s="124"/>
      <c r="O595" s="114"/>
      <c r="P595" s="119"/>
    </row>
    <row r="596" spans="1:16" ht="13.35" customHeight="1">
      <c r="A596" s="91" t="s">
        <v>1383</v>
      </c>
      <c r="B596" s="92" t="s">
        <v>1375</v>
      </c>
      <c r="C596" s="92" t="s">
        <v>309</v>
      </c>
      <c r="D596" s="93" t="s">
        <v>1384</v>
      </c>
      <c r="E596" s="94">
        <v>4</v>
      </c>
      <c r="F596" s="137">
        <f t="shared" si="27"/>
        <v>4</v>
      </c>
      <c r="G596" s="170" t="s">
        <v>18</v>
      </c>
      <c r="H596" s="171">
        <v>50</v>
      </c>
      <c r="I596" s="170">
        <v>0.01</v>
      </c>
      <c r="J596" s="149"/>
      <c r="K596" s="143">
        <f t="shared" ref="K596:K637" si="28">F596*J596</f>
        <v>0</v>
      </c>
      <c r="L596">
        <f t="shared" ref="L596:L637" si="29">I596*J596</f>
        <v>0</v>
      </c>
      <c r="M596" s="124"/>
      <c r="N596" s="124"/>
      <c r="O596" s="114"/>
      <c r="P596" s="119"/>
    </row>
    <row r="597" spans="1:16" ht="13.35" customHeight="1">
      <c r="A597" s="87" t="s">
        <v>1385</v>
      </c>
      <c r="B597" s="88" t="s">
        <v>1375</v>
      </c>
      <c r="C597" s="88" t="s">
        <v>309</v>
      </c>
      <c r="D597" s="89" t="s">
        <v>1386</v>
      </c>
      <c r="E597" s="90">
        <v>4</v>
      </c>
      <c r="F597" s="136">
        <f t="shared" si="27"/>
        <v>4</v>
      </c>
      <c r="G597" s="168" t="s">
        <v>18</v>
      </c>
      <c r="H597" s="169">
        <v>50</v>
      </c>
      <c r="I597" s="168">
        <v>0.01</v>
      </c>
      <c r="J597" s="156"/>
      <c r="K597" s="143">
        <f t="shared" si="28"/>
        <v>0</v>
      </c>
      <c r="L597">
        <f t="shared" si="29"/>
        <v>0</v>
      </c>
      <c r="M597" s="124"/>
      <c r="N597" s="124"/>
      <c r="O597" s="114"/>
      <c r="P597" s="119"/>
    </row>
    <row r="598" spans="1:16" ht="13.35" customHeight="1">
      <c r="A598" s="91" t="s">
        <v>1387</v>
      </c>
      <c r="B598" s="92" t="s">
        <v>1375</v>
      </c>
      <c r="C598" s="92" t="s">
        <v>309</v>
      </c>
      <c r="D598" s="93" t="s">
        <v>1388</v>
      </c>
      <c r="E598" s="94">
        <v>4</v>
      </c>
      <c r="F598" s="137">
        <f t="shared" si="27"/>
        <v>4</v>
      </c>
      <c r="G598" s="170" t="s">
        <v>18</v>
      </c>
      <c r="H598" s="171">
        <v>50</v>
      </c>
      <c r="I598" s="170">
        <v>0.01</v>
      </c>
      <c r="J598" s="149"/>
      <c r="K598" s="143">
        <f t="shared" si="28"/>
        <v>0</v>
      </c>
      <c r="L598">
        <f t="shared" si="29"/>
        <v>0</v>
      </c>
      <c r="M598" s="124"/>
      <c r="N598" s="124"/>
      <c r="O598" s="114"/>
      <c r="P598" s="119"/>
    </row>
    <row r="599" spans="1:16" ht="13.35" customHeight="1">
      <c r="A599" s="87" t="s">
        <v>1389</v>
      </c>
      <c r="B599" s="88" t="s">
        <v>1375</v>
      </c>
      <c r="C599" s="88" t="s">
        <v>309</v>
      </c>
      <c r="D599" s="89" t="s">
        <v>1390</v>
      </c>
      <c r="E599" s="90">
        <v>4</v>
      </c>
      <c r="F599" s="136">
        <f t="shared" si="27"/>
        <v>4</v>
      </c>
      <c r="G599" s="168" t="s">
        <v>18</v>
      </c>
      <c r="H599" s="169">
        <v>50</v>
      </c>
      <c r="I599" s="168">
        <v>0.01</v>
      </c>
      <c r="J599" s="156"/>
      <c r="K599" s="143">
        <f t="shared" si="28"/>
        <v>0</v>
      </c>
      <c r="L599">
        <f t="shared" si="29"/>
        <v>0</v>
      </c>
      <c r="M599" s="124"/>
      <c r="N599" s="124"/>
      <c r="O599" s="114"/>
      <c r="P599" s="119"/>
    </row>
    <row r="600" spans="1:16" ht="13.35" customHeight="1">
      <c r="A600" s="91" t="s">
        <v>1391</v>
      </c>
      <c r="B600" s="92" t="s">
        <v>1375</v>
      </c>
      <c r="C600" s="92" t="s">
        <v>309</v>
      </c>
      <c r="D600" s="93" t="s">
        <v>1392</v>
      </c>
      <c r="E600" s="94">
        <v>4</v>
      </c>
      <c r="F600" s="137">
        <f t="shared" si="27"/>
        <v>4</v>
      </c>
      <c r="G600" s="170" t="s">
        <v>18</v>
      </c>
      <c r="H600" s="171">
        <v>50</v>
      </c>
      <c r="I600" s="170">
        <v>0.01</v>
      </c>
      <c r="J600" s="149"/>
      <c r="K600" s="143">
        <f t="shared" si="28"/>
        <v>0</v>
      </c>
      <c r="L600">
        <f t="shared" si="29"/>
        <v>0</v>
      </c>
      <c r="M600" s="124"/>
      <c r="N600" s="124"/>
      <c r="O600" s="114"/>
      <c r="P600" s="119"/>
    </row>
    <row r="601" spans="1:16" ht="13.35" customHeight="1">
      <c r="A601" s="87" t="s">
        <v>1393</v>
      </c>
      <c r="B601" s="88" t="s">
        <v>1375</v>
      </c>
      <c r="C601" s="88" t="s">
        <v>309</v>
      </c>
      <c r="D601" s="89" t="s">
        <v>1394</v>
      </c>
      <c r="E601" s="90">
        <v>4</v>
      </c>
      <c r="F601" s="136">
        <f t="shared" si="27"/>
        <v>4</v>
      </c>
      <c r="G601" s="168" t="s">
        <v>18</v>
      </c>
      <c r="H601" s="169">
        <v>50</v>
      </c>
      <c r="I601" s="168">
        <v>0.01</v>
      </c>
      <c r="J601" s="156"/>
      <c r="K601" s="143">
        <f t="shared" si="28"/>
        <v>0</v>
      </c>
      <c r="L601">
        <f t="shared" si="29"/>
        <v>0</v>
      </c>
      <c r="M601" s="124"/>
      <c r="N601" s="124"/>
      <c r="O601" s="114"/>
      <c r="P601" s="119"/>
    </row>
    <row r="602" spans="1:16" ht="13.35" customHeight="1">
      <c r="A602" s="91" t="s">
        <v>1395</v>
      </c>
      <c r="B602" s="92" t="s">
        <v>1375</v>
      </c>
      <c r="C602" s="92" t="s">
        <v>309</v>
      </c>
      <c r="D602" s="93" t="s">
        <v>1396</v>
      </c>
      <c r="E602" s="94">
        <v>4</v>
      </c>
      <c r="F602" s="137">
        <f t="shared" si="27"/>
        <v>4</v>
      </c>
      <c r="G602" s="170" t="s">
        <v>18</v>
      </c>
      <c r="H602" s="171">
        <v>50</v>
      </c>
      <c r="I602" s="170">
        <v>0.01</v>
      </c>
      <c r="J602" s="149"/>
      <c r="K602" s="143">
        <f t="shared" si="28"/>
        <v>0</v>
      </c>
      <c r="L602">
        <f t="shared" si="29"/>
        <v>0</v>
      </c>
      <c r="M602" s="124"/>
      <c r="N602" s="124"/>
      <c r="O602" s="114"/>
      <c r="P602" s="119"/>
    </row>
    <row r="603" spans="1:16" ht="13.35" customHeight="1">
      <c r="A603" s="87" t="s">
        <v>1397</v>
      </c>
      <c r="B603" s="88" t="s">
        <v>1375</v>
      </c>
      <c r="C603" s="88" t="s">
        <v>309</v>
      </c>
      <c r="D603" s="89" t="s">
        <v>1398</v>
      </c>
      <c r="E603" s="90">
        <v>4</v>
      </c>
      <c r="F603" s="136">
        <f t="shared" si="27"/>
        <v>4</v>
      </c>
      <c r="G603" s="168" t="s">
        <v>18</v>
      </c>
      <c r="H603" s="169">
        <v>50</v>
      </c>
      <c r="I603" s="168">
        <v>0.01</v>
      </c>
      <c r="J603" s="156"/>
      <c r="K603" s="143">
        <f t="shared" si="28"/>
        <v>0</v>
      </c>
      <c r="L603">
        <f t="shared" si="29"/>
        <v>0</v>
      </c>
      <c r="M603" s="124"/>
      <c r="N603" s="124"/>
      <c r="O603" s="114"/>
      <c r="P603" s="119"/>
    </row>
    <row r="604" spans="1:16" ht="13.35" customHeight="1">
      <c r="A604" s="91" t="s">
        <v>1399</v>
      </c>
      <c r="B604" s="92" t="s">
        <v>1375</v>
      </c>
      <c r="C604" s="92" t="s">
        <v>309</v>
      </c>
      <c r="D604" s="93" t="s">
        <v>1400</v>
      </c>
      <c r="E604" s="94">
        <v>4</v>
      </c>
      <c r="F604" s="137">
        <f t="shared" si="27"/>
        <v>4</v>
      </c>
      <c r="G604" s="170" t="s">
        <v>18</v>
      </c>
      <c r="H604" s="171">
        <v>50</v>
      </c>
      <c r="I604" s="170">
        <v>0.01</v>
      </c>
      <c r="J604" s="149"/>
      <c r="K604" s="143">
        <f t="shared" si="28"/>
        <v>0</v>
      </c>
      <c r="L604">
        <f t="shared" si="29"/>
        <v>0</v>
      </c>
      <c r="M604" s="124"/>
      <c r="N604" s="124"/>
      <c r="O604" s="114"/>
      <c r="P604" s="119"/>
    </row>
    <row r="605" spans="1:16" ht="13.35" customHeight="1">
      <c r="A605" s="87" t="s">
        <v>1401</v>
      </c>
      <c r="B605" s="88" t="s">
        <v>1375</v>
      </c>
      <c r="C605" s="88" t="s">
        <v>309</v>
      </c>
      <c r="D605" s="89" t="s">
        <v>1402</v>
      </c>
      <c r="E605" s="90">
        <v>4</v>
      </c>
      <c r="F605" s="136">
        <f t="shared" si="27"/>
        <v>4</v>
      </c>
      <c r="G605" s="168" t="s">
        <v>18</v>
      </c>
      <c r="H605" s="169">
        <v>50</v>
      </c>
      <c r="I605" s="168">
        <v>0.01</v>
      </c>
      <c r="J605" s="156"/>
      <c r="K605" s="143">
        <f t="shared" si="28"/>
        <v>0</v>
      </c>
      <c r="L605">
        <f t="shared" si="29"/>
        <v>0</v>
      </c>
      <c r="M605" s="124"/>
      <c r="N605" s="124"/>
      <c r="O605" s="114"/>
      <c r="P605" s="119"/>
    </row>
    <row r="606" spans="1:16" ht="13.35" customHeight="1">
      <c r="A606" s="91" t="s">
        <v>1403</v>
      </c>
      <c r="B606" s="92" t="s">
        <v>1375</v>
      </c>
      <c r="C606" s="92" t="s">
        <v>309</v>
      </c>
      <c r="D606" s="93" t="s">
        <v>1404</v>
      </c>
      <c r="E606" s="94">
        <v>4</v>
      </c>
      <c r="F606" s="137">
        <f t="shared" si="27"/>
        <v>4</v>
      </c>
      <c r="G606" s="170" t="s">
        <v>18</v>
      </c>
      <c r="H606" s="171">
        <v>50</v>
      </c>
      <c r="I606" s="170">
        <v>0.01</v>
      </c>
      <c r="J606" s="149"/>
      <c r="K606" s="143">
        <f t="shared" si="28"/>
        <v>0</v>
      </c>
      <c r="L606">
        <f t="shared" si="29"/>
        <v>0</v>
      </c>
      <c r="M606" s="124"/>
      <c r="N606" s="124"/>
      <c r="O606" s="114"/>
      <c r="P606" s="119"/>
    </row>
    <row r="607" spans="1:16" ht="13.35" customHeight="1">
      <c r="A607" s="87" t="s">
        <v>1405</v>
      </c>
      <c r="B607" s="88" t="s">
        <v>1375</v>
      </c>
      <c r="C607" s="88" t="s">
        <v>309</v>
      </c>
      <c r="D607" s="89" t="s">
        <v>1406</v>
      </c>
      <c r="E607" s="90">
        <v>4</v>
      </c>
      <c r="F607" s="136">
        <f t="shared" si="27"/>
        <v>4</v>
      </c>
      <c r="G607" s="168" t="s">
        <v>18</v>
      </c>
      <c r="H607" s="169">
        <v>50</v>
      </c>
      <c r="I607" s="168">
        <v>0.01</v>
      </c>
      <c r="J607" s="156"/>
      <c r="K607" s="143">
        <f t="shared" si="28"/>
        <v>0</v>
      </c>
      <c r="L607">
        <f t="shared" si="29"/>
        <v>0</v>
      </c>
      <c r="M607" s="124"/>
      <c r="N607" s="124"/>
      <c r="O607" s="114"/>
      <c r="P607" s="119"/>
    </row>
    <row r="608" spans="1:16" ht="13.35" customHeight="1">
      <c r="A608" s="91" t="s">
        <v>1407</v>
      </c>
      <c r="B608" s="92" t="s">
        <v>1375</v>
      </c>
      <c r="C608" s="92" t="s">
        <v>309</v>
      </c>
      <c r="D608" s="93" t="s">
        <v>1408</v>
      </c>
      <c r="E608" s="94">
        <v>4</v>
      </c>
      <c r="F608" s="137">
        <f t="shared" si="27"/>
        <v>4</v>
      </c>
      <c r="G608" s="170" t="s">
        <v>18</v>
      </c>
      <c r="H608" s="171">
        <v>50</v>
      </c>
      <c r="I608" s="170">
        <v>0.01</v>
      </c>
      <c r="J608" s="149"/>
      <c r="K608" s="143">
        <f t="shared" si="28"/>
        <v>0</v>
      </c>
      <c r="L608">
        <f t="shared" si="29"/>
        <v>0</v>
      </c>
      <c r="M608" s="124"/>
      <c r="N608" s="124"/>
      <c r="O608" s="114"/>
      <c r="P608" s="119"/>
    </row>
    <row r="609" spans="1:16" ht="13.35" customHeight="1">
      <c r="A609" s="87" t="s">
        <v>1409</v>
      </c>
      <c r="B609" s="88" t="s">
        <v>1375</v>
      </c>
      <c r="C609" s="88" t="s">
        <v>309</v>
      </c>
      <c r="D609" s="89" t="s">
        <v>1410</v>
      </c>
      <c r="E609" s="90">
        <v>4</v>
      </c>
      <c r="F609" s="136">
        <f t="shared" si="27"/>
        <v>4</v>
      </c>
      <c r="G609" s="168" t="s">
        <v>18</v>
      </c>
      <c r="H609" s="169">
        <v>50</v>
      </c>
      <c r="I609" s="168">
        <v>0.01</v>
      </c>
      <c r="J609" s="156"/>
      <c r="K609" s="143">
        <f t="shared" si="28"/>
        <v>0</v>
      </c>
      <c r="L609">
        <f t="shared" si="29"/>
        <v>0</v>
      </c>
      <c r="M609" s="124"/>
      <c r="N609" s="124"/>
      <c r="O609" s="114"/>
      <c r="P609" s="119"/>
    </row>
    <row r="610" spans="1:16" ht="13.35" customHeight="1">
      <c r="A610" s="91" t="s">
        <v>1411</v>
      </c>
      <c r="B610" s="92" t="s">
        <v>1375</v>
      </c>
      <c r="C610" s="92" t="s">
        <v>309</v>
      </c>
      <c r="D610" s="93" t="s">
        <v>1412</v>
      </c>
      <c r="E610" s="94">
        <v>4</v>
      </c>
      <c r="F610" s="137">
        <f t="shared" si="27"/>
        <v>4</v>
      </c>
      <c r="G610" s="170" t="s">
        <v>18</v>
      </c>
      <c r="H610" s="171">
        <v>50</v>
      </c>
      <c r="I610" s="170">
        <v>0.01</v>
      </c>
      <c r="J610" s="149"/>
      <c r="K610" s="143">
        <f t="shared" si="28"/>
        <v>0</v>
      </c>
      <c r="L610">
        <f t="shared" si="29"/>
        <v>0</v>
      </c>
      <c r="M610" s="124"/>
      <c r="N610" s="124"/>
      <c r="O610" s="114"/>
      <c r="P610" s="119"/>
    </row>
    <row r="611" spans="1:16" ht="13.35" customHeight="1">
      <c r="A611" s="87" t="s">
        <v>1413</v>
      </c>
      <c r="B611" s="88" t="s">
        <v>1414</v>
      </c>
      <c r="C611" s="88" t="s">
        <v>119</v>
      </c>
      <c r="D611" s="89" t="s">
        <v>1415</v>
      </c>
      <c r="E611" s="90">
        <v>20.5</v>
      </c>
      <c r="F611" s="136">
        <f t="shared" si="27"/>
        <v>20.5</v>
      </c>
      <c r="G611" s="168" t="s">
        <v>121</v>
      </c>
      <c r="H611" s="169">
        <v>1</v>
      </c>
      <c r="I611" s="168">
        <v>0.06</v>
      </c>
      <c r="J611" s="156"/>
      <c r="K611" s="143">
        <f t="shared" si="28"/>
        <v>0</v>
      </c>
      <c r="L611">
        <f t="shared" si="29"/>
        <v>0</v>
      </c>
      <c r="M611" s="124"/>
      <c r="N611" s="124"/>
      <c r="O611" s="114"/>
      <c r="P611" s="115"/>
    </row>
    <row r="612" spans="1:16" ht="13.35" customHeight="1">
      <c r="A612" s="91" t="s">
        <v>1416</v>
      </c>
      <c r="B612" s="92" t="s">
        <v>1417</v>
      </c>
      <c r="C612" s="92" t="s">
        <v>119</v>
      </c>
      <c r="D612" s="93" t="s">
        <v>1418</v>
      </c>
      <c r="E612" s="94">
        <v>6</v>
      </c>
      <c r="F612" s="137">
        <f t="shared" si="27"/>
        <v>6</v>
      </c>
      <c r="G612" s="170" t="s">
        <v>18</v>
      </c>
      <c r="H612" s="171">
        <v>1</v>
      </c>
      <c r="I612" s="170">
        <v>0.01</v>
      </c>
      <c r="J612" s="149"/>
      <c r="K612" s="143">
        <f t="shared" si="28"/>
        <v>0</v>
      </c>
      <c r="L612">
        <f t="shared" si="29"/>
        <v>0</v>
      </c>
      <c r="M612" s="124"/>
      <c r="N612" s="124"/>
      <c r="O612" s="114"/>
      <c r="P612" s="115"/>
    </row>
    <row r="613" spans="1:16" ht="13.35" customHeight="1">
      <c r="A613" s="87" t="s">
        <v>1419</v>
      </c>
      <c r="B613" s="88" t="s">
        <v>1420</v>
      </c>
      <c r="C613" s="88" t="s">
        <v>309</v>
      </c>
      <c r="D613" s="89" t="s">
        <v>1421</v>
      </c>
      <c r="E613" s="90">
        <v>139</v>
      </c>
      <c r="F613" s="136">
        <f t="shared" si="27"/>
        <v>139</v>
      </c>
      <c r="G613" s="168" t="s">
        <v>18</v>
      </c>
      <c r="H613" s="169">
        <v>1</v>
      </c>
      <c r="I613" s="168">
        <v>0.28000000000000003</v>
      </c>
      <c r="J613" s="156"/>
      <c r="K613" s="143">
        <f t="shared" si="28"/>
        <v>0</v>
      </c>
      <c r="L613">
        <f t="shared" si="29"/>
        <v>0</v>
      </c>
      <c r="M613" s="124"/>
      <c r="N613" s="124"/>
      <c r="O613" s="114"/>
      <c r="P613" s="115"/>
    </row>
    <row r="614" spans="1:16" ht="13.35" customHeight="1">
      <c r="A614" s="91" t="s">
        <v>1422</v>
      </c>
      <c r="B614" s="92" t="s">
        <v>1423</v>
      </c>
      <c r="C614" s="92" t="s">
        <v>309</v>
      </c>
      <c r="D614" s="93" t="s">
        <v>1424</v>
      </c>
      <c r="E614" s="94">
        <v>139</v>
      </c>
      <c r="F614" s="137">
        <f t="shared" si="27"/>
        <v>139</v>
      </c>
      <c r="G614" s="170" t="s">
        <v>18</v>
      </c>
      <c r="H614" s="171">
        <v>1</v>
      </c>
      <c r="I614" s="170">
        <v>0.28000000000000003</v>
      </c>
      <c r="J614" s="149"/>
      <c r="K614" s="143">
        <f t="shared" si="28"/>
        <v>0</v>
      </c>
      <c r="L614">
        <f t="shared" si="29"/>
        <v>0</v>
      </c>
      <c r="M614" s="124"/>
      <c r="N614" s="124"/>
      <c r="O614" s="114"/>
      <c r="P614" s="115"/>
    </row>
    <row r="615" spans="1:16" ht="13.35" customHeight="1">
      <c r="A615" s="87" t="s">
        <v>1425</v>
      </c>
      <c r="B615" s="88" t="s">
        <v>1426</v>
      </c>
      <c r="C615" s="88" t="s">
        <v>309</v>
      </c>
      <c r="D615" s="89" t="s">
        <v>1427</v>
      </c>
      <c r="E615" s="90">
        <v>354</v>
      </c>
      <c r="F615" s="136">
        <f t="shared" si="27"/>
        <v>354</v>
      </c>
      <c r="G615" s="168" t="s">
        <v>18</v>
      </c>
      <c r="H615" s="169">
        <v>1</v>
      </c>
      <c r="I615" s="168">
        <v>1.24</v>
      </c>
      <c r="J615" s="156"/>
      <c r="K615" s="143">
        <f t="shared" si="28"/>
        <v>0</v>
      </c>
      <c r="L615">
        <f t="shared" si="29"/>
        <v>0</v>
      </c>
      <c r="M615" s="124"/>
      <c r="N615" s="124"/>
      <c r="O615" s="114"/>
      <c r="P615" s="115"/>
    </row>
    <row r="616" spans="1:16" ht="13.35" customHeight="1">
      <c r="A616" s="91" t="s">
        <v>1428</v>
      </c>
      <c r="B616" s="92" t="s">
        <v>1429</v>
      </c>
      <c r="C616" s="92" t="s">
        <v>309</v>
      </c>
      <c r="D616" s="93" t="s">
        <v>1430</v>
      </c>
      <c r="E616" s="94">
        <v>338</v>
      </c>
      <c r="F616" s="137">
        <f t="shared" si="27"/>
        <v>338</v>
      </c>
      <c r="G616" s="170" t="s">
        <v>18</v>
      </c>
      <c r="H616" s="171">
        <v>1</v>
      </c>
      <c r="I616" s="170">
        <v>1.01</v>
      </c>
      <c r="J616" s="149"/>
      <c r="K616" s="143">
        <f t="shared" si="28"/>
        <v>0</v>
      </c>
      <c r="L616">
        <f t="shared" si="29"/>
        <v>0</v>
      </c>
      <c r="M616" s="124"/>
      <c r="N616" s="124"/>
      <c r="O616" s="114"/>
      <c r="P616" s="115"/>
    </row>
    <row r="617" spans="1:16" ht="13.35" customHeight="1">
      <c r="A617" s="87" t="s">
        <v>1431</v>
      </c>
      <c r="B617" s="88" t="s">
        <v>1432</v>
      </c>
      <c r="C617" s="88"/>
      <c r="D617" s="89" t="s">
        <v>1433</v>
      </c>
      <c r="E617" s="90">
        <v>153</v>
      </c>
      <c r="F617" s="136">
        <f t="shared" si="27"/>
        <v>153</v>
      </c>
      <c r="G617" s="168" t="s">
        <v>18</v>
      </c>
      <c r="H617" s="169">
        <v>1</v>
      </c>
      <c r="I617" s="168">
        <v>0.5</v>
      </c>
      <c r="J617" s="156"/>
      <c r="K617" s="143">
        <f t="shared" si="28"/>
        <v>0</v>
      </c>
      <c r="L617">
        <f t="shared" si="29"/>
        <v>0</v>
      </c>
      <c r="M617" s="124"/>
      <c r="N617" s="124"/>
      <c r="O617" s="114"/>
      <c r="P617" s="115"/>
    </row>
    <row r="618" spans="1:16" ht="13.35" customHeight="1">
      <c r="A618" s="91" t="s">
        <v>1434</v>
      </c>
      <c r="B618" s="92" t="s">
        <v>1435</v>
      </c>
      <c r="C618" s="92"/>
      <c r="D618" s="93" t="s">
        <v>1436</v>
      </c>
      <c r="E618" s="94">
        <v>66</v>
      </c>
      <c r="F618" s="137">
        <f t="shared" si="27"/>
        <v>66</v>
      </c>
      <c r="G618" s="170" t="s">
        <v>18</v>
      </c>
      <c r="H618" s="171">
        <v>1</v>
      </c>
      <c r="I618" s="170">
        <v>0.1</v>
      </c>
      <c r="J618" s="149"/>
      <c r="K618" s="143">
        <f t="shared" si="28"/>
        <v>0</v>
      </c>
      <c r="L618">
        <f t="shared" si="29"/>
        <v>0</v>
      </c>
      <c r="M618" s="124"/>
      <c r="N618" s="124"/>
      <c r="O618" s="114"/>
      <c r="P618" s="115"/>
    </row>
    <row r="619" spans="1:16" ht="13.35" customHeight="1">
      <c r="A619" s="95" t="s">
        <v>1437</v>
      </c>
      <c r="B619" s="96" t="s">
        <v>1438</v>
      </c>
      <c r="C619" s="96" t="s">
        <v>309</v>
      </c>
      <c r="D619" s="97" t="s">
        <v>1439</v>
      </c>
      <c r="E619" s="98">
        <v>132</v>
      </c>
      <c r="F619" s="138">
        <f t="shared" ref="F619:F637" si="30">E619</f>
        <v>132</v>
      </c>
      <c r="G619" s="172" t="s">
        <v>18</v>
      </c>
      <c r="H619" s="173">
        <v>1</v>
      </c>
      <c r="I619" s="172">
        <v>0.33</v>
      </c>
      <c r="J619" s="156"/>
      <c r="K619" s="143">
        <f t="shared" si="28"/>
        <v>0</v>
      </c>
      <c r="L619">
        <f t="shared" si="29"/>
        <v>0</v>
      </c>
      <c r="M619" s="124"/>
      <c r="N619" s="124"/>
      <c r="O619" s="110"/>
      <c r="P619" s="111"/>
    </row>
    <row r="620" spans="1:16" ht="13.35" customHeight="1">
      <c r="A620" s="99" t="s">
        <v>1440</v>
      </c>
      <c r="B620" s="100" t="s">
        <v>1441</v>
      </c>
      <c r="C620" s="100" t="s">
        <v>309</v>
      </c>
      <c r="D620" s="101" t="s">
        <v>1442</v>
      </c>
      <c r="E620" s="102">
        <v>132</v>
      </c>
      <c r="F620" s="139">
        <f t="shared" si="30"/>
        <v>132</v>
      </c>
      <c r="G620" s="174" t="s">
        <v>18</v>
      </c>
      <c r="H620" s="175">
        <v>1</v>
      </c>
      <c r="I620" s="174">
        <v>0.33</v>
      </c>
      <c r="J620" s="149"/>
      <c r="K620" s="143">
        <f t="shared" si="28"/>
        <v>0</v>
      </c>
      <c r="L620">
        <f t="shared" si="29"/>
        <v>0</v>
      </c>
      <c r="M620" s="124"/>
      <c r="N620" s="124"/>
      <c r="O620" s="110"/>
      <c r="P620" s="111"/>
    </row>
    <row r="621" spans="1:16" ht="13.35" customHeight="1">
      <c r="A621" s="95" t="s">
        <v>1443</v>
      </c>
      <c r="B621" s="96" t="s">
        <v>1444</v>
      </c>
      <c r="C621" s="96" t="s">
        <v>16</v>
      </c>
      <c r="D621" s="97" t="s">
        <v>1445</v>
      </c>
      <c r="E621" s="98">
        <v>4.6500000000000004</v>
      </c>
      <c r="F621" s="138">
        <f t="shared" si="30"/>
        <v>4.6500000000000004</v>
      </c>
      <c r="G621" s="172" t="s">
        <v>18</v>
      </c>
      <c r="H621" s="173">
        <v>1</v>
      </c>
      <c r="I621" s="172">
        <v>0.01</v>
      </c>
      <c r="J621" s="156"/>
      <c r="K621" s="143">
        <f t="shared" si="28"/>
        <v>0</v>
      </c>
      <c r="L621">
        <f t="shared" si="29"/>
        <v>0</v>
      </c>
      <c r="M621" s="124"/>
      <c r="N621" s="124"/>
      <c r="O621" s="110"/>
      <c r="P621" s="111"/>
    </row>
    <row r="622" spans="1:16" ht="13.35" customHeight="1">
      <c r="A622" s="99" t="s">
        <v>1446</v>
      </c>
      <c r="B622" s="100" t="s">
        <v>1447</v>
      </c>
      <c r="C622" s="100" t="s">
        <v>309</v>
      </c>
      <c r="D622" s="101" t="s">
        <v>1448</v>
      </c>
      <c r="E622" s="102">
        <v>1.2</v>
      </c>
      <c r="F622" s="139">
        <f t="shared" si="30"/>
        <v>1.2</v>
      </c>
      <c r="G622" s="174" t="s">
        <v>18</v>
      </c>
      <c r="H622" s="175">
        <v>1</v>
      </c>
      <c r="I622" s="174">
        <v>0.01</v>
      </c>
      <c r="J622" s="149"/>
      <c r="K622" s="143">
        <f t="shared" si="28"/>
        <v>0</v>
      </c>
      <c r="L622">
        <f t="shared" si="29"/>
        <v>0</v>
      </c>
      <c r="M622" s="124"/>
      <c r="N622" s="124"/>
      <c r="O622" s="110"/>
      <c r="P622" s="111"/>
    </row>
    <row r="623" spans="1:16" ht="13.35" customHeight="1">
      <c r="A623" s="95" t="s">
        <v>1449</v>
      </c>
      <c r="B623" s="96" t="s">
        <v>1450</v>
      </c>
      <c r="C623" s="96" t="s">
        <v>309</v>
      </c>
      <c r="D623" s="97" t="s">
        <v>1451</v>
      </c>
      <c r="E623" s="98">
        <v>1.27</v>
      </c>
      <c r="F623" s="138">
        <f t="shared" si="30"/>
        <v>1.27</v>
      </c>
      <c r="G623" s="172" t="s">
        <v>18</v>
      </c>
      <c r="H623" s="173">
        <v>1</v>
      </c>
      <c r="I623" s="172">
        <v>0.01</v>
      </c>
      <c r="J623" s="156"/>
      <c r="K623" s="143">
        <f t="shared" si="28"/>
        <v>0</v>
      </c>
      <c r="L623">
        <f t="shared" si="29"/>
        <v>0</v>
      </c>
      <c r="M623" s="124"/>
      <c r="N623" s="124"/>
      <c r="O623" s="110"/>
      <c r="P623" s="111"/>
    </row>
    <row r="624" spans="1:16" ht="13.35" customHeight="1">
      <c r="A624" s="99" t="s">
        <v>1452</v>
      </c>
      <c r="B624" s="100" t="s">
        <v>1453</v>
      </c>
      <c r="C624" s="100" t="s">
        <v>309</v>
      </c>
      <c r="D624" s="101" t="s">
        <v>1454</v>
      </c>
      <c r="E624" s="102">
        <v>6.8</v>
      </c>
      <c r="F624" s="139">
        <f t="shared" si="30"/>
        <v>6.8</v>
      </c>
      <c r="G624" s="174" t="s">
        <v>18</v>
      </c>
      <c r="H624" s="175">
        <v>1</v>
      </c>
      <c r="I624" s="174">
        <v>0.01</v>
      </c>
      <c r="J624" s="149"/>
      <c r="K624" s="143">
        <f t="shared" si="28"/>
        <v>0</v>
      </c>
      <c r="L624">
        <f t="shared" si="29"/>
        <v>0</v>
      </c>
      <c r="M624" s="124"/>
      <c r="N624" s="124"/>
      <c r="O624" s="110"/>
      <c r="P624" s="111"/>
    </row>
    <row r="625" spans="1:16" ht="13.35" customHeight="1">
      <c r="A625" s="95" t="s">
        <v>1455</v>
      </c>
      <c r="B625" s="96" t="s">
        <v>1456</v>
      </c>
      <c r="C625" s="96" t="s">
        <v>309</v>
      </c>
      <c r="D625" s="97" t="s">
        <v>1457</v>
      </c>
      <c r="E625" s="98">
        <v>9.6999999999999993</v>
      </c>
      <c r="F625" s="138">
        <f t="shared" si="30"/>
        <v>9.6999999999999993</v>
      </c>
      <c r="G625" s="172" t="s">
        <v>18</v>
      </c>
      <c r="H625" s="173">
        <v>1</v>
      </c>
      <c r="I625" s="172">
        <v>0.01</v>
      </c>
      <c r="J625" s="156"/>
      <c r="K625" s="143">
        <f t="shared" si="28"/>
        <v>0</v>
      </c>
      <c r="L625">
        <f t="shared" si="29"/>
        <v>0</v>
      </c>
      <c r="M625" s="124"/>
      <c r="N625" s="124"/>
      <c r="O625" s="110"/>
      <c r="P625" s="111"/>
    </row>
    <row r="626" spans="1:16" ht="13.35" customHeight="1">
      <c r="A626" s="99" t="s">
        <v>1458</v>
      </c>
      <c r="B626" s="100" t="s">
        <v>1459</v>
      </c>
      <c r="C626" s="100" t="s">
        <v>309</v>
      </c>
      <c r="D626" s="101" t="s">
        <v>1460</v>
      </c>
      <c r="E626" s="102">
        <v>13.5</v>
      </c>
      <c r="F626" s="139">
        <f t="shared" si="30"/>
        <v>13.5</v>
      </c>
      <c r="G626" s="174" t="s">
        <v>18</v>
      </c>
      <c r="H626" s="175">
        <v>1</v>
      </c>
      <c r="I626" s="174">
        <v>0.01</v>
      </c>
      <c r="J626" s="149"/>
      <c r="K626" s="143">
        <f t="shared" si="28"/>
        <v>0</v>
      </c>
      <c r="L626">
        <f t="shared" si="29"/>
        <v>0</v>
      </c>
      <c r="M626" s="124"/>
      <c r="N626" s="124"/>
      <c r="O626" s="110"/>
      <c r="P626" s="111"/>
    </row>
    <row r="627" spans="1:16" ht="13.35" customHeight="1">
      <c r="A627" s="95" t="s">
        <v>1461</v>
      </c>
      <c r="B627" s="96" t="s">
        <v>1462</v>
      </c>
      <c r="C627" s="96" t="s">
        <v>309</v>
      </c>
      <c r="D627" s="97" t="s">
        <v>1463</v>
      </c>
      <c r="E627" s="98">
        <v>31</v>
      </c>
      <c r="F627" s="138">
        <f t="shared" si="30"/>
        <v>31</v>
      </c>
      <c r="G627" s="172" t="s">
        <v>18</v>
      </c>
      <c r="H627" s="173">
        <v>1</v>
      </c>
      <c r="I627" s="172">
        <v>0.01</v>
      </c>
      <c r="J627" s="156"/>
      <c r="K627" s="143">
        <f t="shared" si="28"/>
        <v>0</v>
      </c>
      <c r="L627">
        <f t="shared" si="29"/>
        <v>0</v>
      </c>
      <c r="M627" s="124"/>
      <c r="N627" s="124"/>
      <c r="O627" s="110"/>
      <c r="P627" s="111"/>
    </row>
    <row r="628" spans="1:16" ht="13.35" customHeight="1">
      <c r="A628" s="99" t="s">
        <v>1464</v>
      </c>
      <c r="B628" s="100" t="s">
        <v>1462</v>
      </c>
      <c r="C628" s="100" t="s">
        <v>309</v>
      </c>
      <c r="D628" s="101" t="s">
        <v>1465</v>
      </c>
      <c r="E628" s="102">
        <v>28</v>
      </c>
      <c r="F628" s="139">
        <f t="shared" si="30"/>
        <v>28</v>
      </c>
      <c r="G628" s="174" t="s">
        <v>18</v>
      </c>
      <c r="H628" s="175">
        <v>1</v>
      </c>
      <c r="I628" s="174">
        <v>0.02</v>
      </c>
      <c r="J628" s="149"/>
      <c r="K628" s="143">
        <f t="shared" si="28"/>
        <v>0</v>
      </c>
      <c r="L628">
        <f t="shared" si="29"/>
        <v>0</v>
      </c>
      <c r="M628" s="124"/>
      <c r="N628" s="124"/>
      <c r="O628" s="110"/>
      <c r="P628" s="111"/>
    </row>
    <row r="629" spans="1:16" ht="13.35" customHeight="1">
      <c r="A629" s="95" t="s">
        <v>1466</v>
      </c>
      <c r="B629" s="96" t="s">
        <v>1467</v>
      </c>
      <c r="C629" s="96" t="s">
        <v>1468</v>
      </c>
      <c r="D629" s="97" t="s">
        <v>1469</v>
      </c>
      <c r="E629" s="98">
        <v>2.7</v>
      </c>
      <c r="F629" s="138">
        <f t="shared" si="30"/>
        <v>2.7</v>
      </c>
      <c r="G629" s="172" t="s">
        <v>18</v>
      </c>
      <c r="H629" s="173">
        <v>1</v>
      </c>
      <c r="I629" s="172">
        <v>0.01</v>
      </c>
      <c r="J629" s="156"/>
      <c r="K629" s="143">
        <f t="shared" si="28"/>
        <v>0</v>
      </c>
      <c r="L629">
        <f t="shared" si="29"/>
        <v>0</v>
      </c>
      <c r="M629" s="124"/>
      <c r="N629" s="124"/>
      <c r="O629" s="110"/>
      <c r="P629" s="111"/>
    </row>
    <row r="630" spans="1:16" ht="13.35" customHeight="1">
      <c r="A630" s="99" t="s">
        <v>1470</v>
      </c>
      <c r="B630" s="100" t="s">
        <v>1471</v>
      </c>
      <c r="C630" s="100" t="s">
        <v>1468</v>
      </c>
      <c r="D630" s="101" t="s">
        <v>1472</v>
      </c>
      <c r="E630" s="102">
        <v>2.85</v>
      </c>
      <c r="F630" s="139">
        <f t="shared" si="30"/>
        <v>2.85</v>
      </c>
      <c r="G630" s="174" t="s">
        <v>18</v>
      </c>
      <c r="H630" s="175">
        <v>1</v>
      </c>
      <c r="I630" s="174">
        <v>0.01</v>
      </c>
      <c r="J630" s="149"/>
      <c r="K630" s="143">
        <f t="shared" si="28"/>
        <v>0</v>
      </c>
      <c r="L630">
        <f t="shared" si="29"/>
        <v>0</v>
      </c>
      <c r="M630" s="124"/>
      <c r="N630" s="124"/>
      <c r="O630" s="110"/>
      <c r="P630" s="111"/>
    </row>
    <row r="631" spans="1:16" ht="13.35" customHeight="1">
      <c r="A631" s="95" t="s">
        <v>1473</v>
      </c>
      <c r="B631" s="96" t="s">
        <v>1474</v>
      </c>
      <c r="C631" s="96" t="s">
        <v>1468</v>
      </c>
      <c r="D631" s="97" t="s">
        <v>1475</v>
      </c>
      <c r="E631" s="98">
        <v>5.8</v>
      </c>
      <c r="F631" s="138">
        <f t="shared" si="30"/>
        <v>5.8</v>
      </c>
      <c r="G631" s="172" t="s">
        <v>18</v>
      </c>
      <c r="H631" s="173">
        <v>1</v>
      </c>
      <c r="I631" s="172">
        <v>0.01</v>
      </c>
      <c r="J631" s="156"/>
      <c r="K631" s="143">
        <f t="shared" si="28"/>
        <v>0</v>
      </c>
      <c r="L631">
        <f t="shared" si="29"/>
        <v>0</v>
      </c>
      <c r="M631" s="124"/>
      <c r="N631" s="124"/>
      <c r="O631" s="110"/>
      <c r="P631" s="111"/>
    </row>
    <row r="632" spans="1:16" ht="13.35" customHeight="1">
      <c r="A632" s="99" t="s">
        <v>1476</v>
      </c>
      <c r="B632" s="100" t="s">
        <v>1477</v>
      </c>
      <c r="C632" s="100" t="s">
        <v>309</v>
      </c>
      <c r="D632" s="101" t="s">
        <v>1478</v>
      </c>
      <c r="E632" s="102">
        <v>295</v>
      </c>
      <c r="F632" s="139">
        <f t="shared" si="30"/>
        <v>295</v>
      </c>
      <c r="G632" s="174" t="s">
        <v>18</v>
      </c>
      <c r="H632" s="175">
        <v>1</v>
      </c>
      <c r="I632" s="174">
        <v>0.12</v>
      </c>
      <c r="J632" s="149"/>
      <c r="K632" s="143">
        <f t="shared" si="28"/>
        <v>0</v>
      </c>
      <c r="L632">
        <f t="shared" si="29"/>
        <v>0</v>
      </c>
      <c r="M632" s="124"/>
      <c r="N632" s="124"/>
      <c r="O632" s="110"/>
      <c r="P632" s="111"/>
    </row>
    <row r="633" spans="1:16" ht="13.35" customHeight="1">
      <c r="A633" s="95" t="s">
        <v>1479</v>
      </c>
      <c r="B633" s="96" t="s">
        <v>1477</v>
      </c>
      <c r="C633" s="96" t="s">
        <v>309</v>
      </c>
      <c r="D633" s="97" t="s">
        <v>1480</v>
      </c>
      <c r="E633" s="98">
        <v>330</v>
      </c>
      <c r="F633" s="138">
        <f t="shared" si="30"/>
        <v>330</v>
      </c>
      <c r="G633" s="172" t="s">
        <v>18</v>
      </c>
      <c r="H633" s="173">
        <v>1</v>
      </c>
      <c r="I633" s="172">
        <v>0.17</v>
      </c>
      <c r="J633" s="156"/>
      <c r="K633" s="143">
        <f t="shared" si="28"/>
        <v>0</v>
      </c>
      <c r="L633">
        <f t="shared" si="29"/>
        <v>0</v>
      </c>
      <c r="M633" s="124"/>
      <c r="N633" s="124"/>
      <c r="O633" s="110"/>
      <c r="P633" s="111"/>
    </row>
    <row r="634" spans="1:16" ht="13.35" customHeight="1">
      <c r="A634" s="99" t="s">
        <v>1481</v>
      </c>
      <c r="B634" s="100" t="s">
        <v>1482</v>
      </c>
      <c r="C634" s="100" t="s">
        <v>309</v>
      </c>
      <c r="D634" s="101" t="s">
        <v>1483</v>
      </c>
      <c r="E634" s="102">
        <v>26</v>
      </c>
      <c r="F634" s="139">
        <f t="shared" si="30"/>
        <v>26</v>
      </c>
      <c r="G634" s="174" t="s">
        <v>18</v>
      </c>
      <c r="H634" s="175">
        <v>1</v>
      </c>
      <c r="I634" s="174">
        <v>0.02</v>
      </c>
      <c r="J634" s="149"/>
      <c r="K634" s="143">
        <f t="shared" si="28"/>
        <v>0</v>
      </c>
      <c r="L634">
        <f t="shared" si="29"/>
        <v>0</v>
      </c>
      <c r="M634" s="124"/>
      <c r="N634" s="124"/>
      <c r="O634" s="110"/>
      <c r="P634" s="111"/>
    </row>
    <row r="635" spans="1:16" ht="13.35" customHeight="1">
      <c r="A635" s="95" t="s">
        <v>1484</v>
      </c>
      <c r="B635" s="96" t="s">
        <v>1482</v>
      </c>
      <c r="C635" s="96" t="s">
        <v>1485</v>
      </c>
      <c r="D635" s="97" t="s">
        <v>1486</v>
      </c>
      <c r="E635" s="98">
        <v>26</v>
      </c>
      <c r="F635" s="138">
        <f t="shared" si="30"/>
        <v>26</v>
      </c>
      <c r="G635" s="172" t="s">
        <v>18</v>
      </c>
      <c r="H635" s="173">
        <v>1</v>
      </c>
      <c r="I635" s="172">
        <v>0.01</v>
      </c>
      <c r="J635" s="156"/>
      <c r="K635" s="143">
        <f t="shared" si="28"/>
        <v>0</v>
      </c>
      <c r="L635">
        <f t="shared" si="29"/>
        <v>0</v>
      </c>
      <c r="M635" s="124"/>
      <c r="N635" s="124"/>
      <c r="O635" s="110"/>
      <c r="P635" s="111"/>
    </row>
    <row r="636" spans="1:16" ht="13.35" customHeight="1">
      <c r="A636" s="99" t="s">
        <v>1487</v>
      </c>
      <c r="B636" s="100" t="s">
        <v>1482</v>
      </c>
      <c r="C636" s="100" t="s">
        <v>309</v>
      </c>
      <c r="D636" s="101" t="s">
        <v>1488</v>
      </c>
      <c r="E636" s="102">
        <v>39.5</v>
      </c>
      <c r="F636" s="139">
        <f t="shared" si="30"/>
        <v>39.5</v>
      </c>
      <c r="G636" s="174" t="s">
        <v>18</v>
      </c>
      <c r="H636" s="175">
        <v>1</v>
      </c>
      <c r="I636" s="174">
        <v>0.03</v>
      </c>
      <c r="J636" s="149"/>
      <c r="K636" s="143">
        <f t="shared" si="28"/>
        <v>0</v>
      </c>
      <c r="L636">
        <f t="shared" si="29"/>
        <v>0</v>
      </c>
      <c r="M636" s="124"/>
      <c r="N636" s="124"/>
      <c r="O636" s="110"/>
      <c r="P636" s="111"/>
    </row>
    <row r="637" spans="1:16" ht="13.35" customHeight="1">
      <c r="A637" s="95" t="s">
        <v>1489</v>
      </c>
      <c r="B637" s="96" t="s">
        <v>1482</v>
      </c>
      <c r="C637" s="96" t="s">
        <v>1485</v>
      </c>
      <c r="D637" s="97" t="s">
        <v>1490</v>
      </c>
      <c r="E637" s="98">
        <v>39.5</v>
      </c>
      <c r="F637" s="138">
        <f t="shared" si="30"/>
        <v>39.5</v>
      </c>
      <c r="G637" s="172" t="s">
        <v>18</v>
      </c>
      <c r="H637" s="173">
        <v>1</v>
      </c>
      <c r="I637" s="172">
        <v>0.02</v>
      </c>
      <c r="J637" s="156"/>
      <c r="K637" s="143">
        <f t="shared" si="28"/>
        <v>0</v>
      </c>
      <c r="L637">
        <f t="shared" si="29"/>
        <v>0</v>
      </c>
      <c r="M637" s="124"/>
      <c r="N637" s="124"/>
      <c r="O637" s="110"/>
      <c r="P637" s="111"/>
    </row>
    <row r="638" spans="1:16">
      <c r="A638" s="103"/>
      <c r="B638" s="103"/>
      <c r="C638" s="103"/>
      <c r="D638" s="103"/>
      <c r="E638" s="103"/>
      <c r="F638" s="103"/>
      <c r="G638" s="103"/>
      <c r="H638" s="103"/>
      <c r="I638" s="103"/>
      <c r="J638" s="104" t="s">
        <v>1491</v>
      </c>
      <c r="K638" s="105"/>
    </row>
    <row r="639" spans="1:16">
      <c r="A639" s="103"/>
      <c r="B639" s="103"/>
      <c r="C639" s="103"/>
      <c r="D639" s="103"/>
      <c r="E639" s="103"/>
      <c r="F639" s="103"/>
      <c r="G639" s="103"/>
      <c r="H639" s="103"/>
      <c r="I639" s="103"/>
      <c r="J639" s="106" t="s">
        <v>1492</v>
      </c>
      <c r="K639" s="105"/>
    </row>
    <row r="640" spans="1:16">
      <c r="A640" s="103"/>
      <c r="B640" s="103"/>
      <c r="C640" s="103"/>
      <c r="D640" s="103"/>
      <c r="E640" s="103"/>
      <c r="F640" s="103"/>
      <c r="G640" s="103"/>
      <c r="H640" s="103"/>
      <c r="I640" s="103"/>
      <c r="J640" s="106" t="s">
        <v>1493</v>
      </c>
      <c r="K640" s="105"/>
    </row>
    <row r="641" spans="1:11">
      <c r="A641" s="107" t="s">
        <v>1494</v>
      </c>
      <c r="B641" s="103"/>
      <c r="C641" s="103"/>
      <c r="D641" s="103"/>
      <c r="E641" s="103"/>
      <c r="F641" s="103"/>
      <c r="G641" s="103"/>
      <c r="H641" s="103"/>
      <c r="I641" s="103"/>
      <c r="J641" s="108" t="s">
        <v>1495</v>
      </c>
      <c r="K641" s="105"/>
    </row>
  </sheetData>
  <mergeCells count="23">
    <mergeCell ref="A1:J2"/>
    <mergeCell ref="A3:B3"/>
    <mergeCell ref="C3:H3"/>
    <mergeCell ref="A4:D4"/>
    <mergeCell ref="A5:C5"/>
    <mergeCell ref="I3:J3"/>
    <mergeCell ref="D5:E5"/>
    <mergeCell ref="D6:E6"/>
    <mergeCell ref="A6:C6"/>
    <mergeCell ref="A14:E14"/>
    <mergeCell ref="F14:H14"/>
    <mergeCell ref="A7:J7"/>
    <mergeCell ref="A8:J8"/>
    <mergeCell ref="A9:J9"/>
    <mergeCell ref="A10:J10"/>
    <mergeCell ref="A11:J11"/>
    <mergeCell ref="A12:J12"/>
    <mergeCell ref="A13:J13"/>
    <mergeCell ref="U125:AF125"/>
    <mergeCell ref="R207:AC207"/>
    <mergeCell ref="U208:AF208"/>
    <mergeCell ref="U223:AF223"/>
    <mergeCell ref="V224:AG224"/>
  </mergeCells>
  <pageMargins left="0.62992125984251968" right="0" top="0.19685039370078741" bottom="0.19685039370078741" header="0" footer="0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Objednávka</vt:lpstr>
      <vt:lpstr>Objednávka!Oblast_tisku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Minka</dc:creator>
  <cp:lastModifiedBy>Lenka Steifová</cp:lastModifiedBy>
  <cp:lastPrinted>2023-10-25T05:37:51Z</cp:lastPrinted>
  <dcterms:created xsi:type="dcterms:W3CDTF">2023-09-27T05:55:41Z</dcterms:created>
  <dcterms:modified xsi:type="dcterms:W3CDTF">2023-10-26T05:09:15Z</dcterms:modified>
</cp:coreProperties>
</file>